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4_{864DDB7C-6D59-4795-B182-2FCE01543AE8}" xr6:coauthVersionLast="47" xr6:coauthVersionMax="47" xr10:uidLastSave="{00000000-0000-0000-0000-000000000000}"/>
  <bookViews>
    <workbookView xWindow="28680" yWindow="-120" windowWidth="29040" windowHeight="15840" tabRatio="911" xr2:uid="{00000000-000D-0000-FFFF-FFFF00000000}"/>
  </bookViews>
  <sheets>
    <sheet name="Instructions  " sheetId="21" r:id="rId1"/>
    <sheet name="Key Information" sheetId="2" r:id="rId2"/>
    <sheet name="ACE in TEIs" sheetId="35" r:id="rId3"/>
    <sheet name="English Language Teaching" sheetId="33" r:id="rId4"/>
    <sheet name="Intensive Literacy and Numeracy" sheetId="32" r:id="rId5"/>
    <sheet name="Refugee English " sheetId="34" r:id="rId6"/>
    <sheet name="Youth Guarantee" sheetId="22" r:id="rId7"/>
    <sheet name="new dropdown" sheetId="36" state="hidden" r:id="rId8"/>
  </sheets>
  <definedNames>
    <definedName name="_xlnm.Print_Area" localSheetId="3">'English Language Teaching'!$A$1:$E$39</definedName>
    <definedName name="_xlnm.Print_Area" localSheetId="4">'Intensive Literacy and Numeracy'!$A$1:$E$44</definedName>
    <definedName name="_xlnm.Print_Area" localSheetId="5">'Refugee English '!$A$1:$F$45</definedName>
    <definedName name="_xlnm.Print_Area" localSheetId="6">'Youth Guarantee'!$A$1:$G$53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35" l="1"/>
  <c r="F17" i="35"/>
  <c r="E17" i="35"/>
  <c r="D17" i="35"/>
  <c r="D11" i="35"/>
  <c r="D8" i="35"/>
  <c r="G29" i="34"/>
  <c r="G26" i="34"/>
  <c r="G20" i="34"/>
  <c r="B5" i="32"/>
  <c r="B5" i="33"/>
  <c r="G24" i="32"/>
  <c r="G20" i="32"/>
  <c r="G16" i="32"/>
  <c r="F24" i="32"/>
  <c r="F20" i="32"/>
  <c r="F16" i="32"/>
  <c r="G23" i="33"/>
  <c r="G19" i="33"/>
  <c r="G16" i="33"/>
  <c r="F23" i="33"/>
  <c r="F19" i="33"/>
  <c r="F16" i="33"/>
  <c r="G40" i="35"/>
  <c r="G36" i="35"/>
  <c r="G23" i="35"/>
  <c r="G20" i="35"/>
  <c r="F40" i="35"/>
  <c r="F36" i="35"/>
  <c r="F23" i="35"/>
  <c r="F20" i="35"/>
  <c r="C23" i="35"/>
  <c r="D20" i="34"/>
  <c r="D22" i="34" s="1"/>
  <c r="D23" i="34" s="1"/>
  <c r="E20" i="34"/>
  <c r="E22" i="34" s="1"/>
  <c r="E23" i="34" s="1"/>
  <c r="F20" i="34"/>
  <c r="F22" i="34" s="1"/>
  <c r="F23" i="34" s="1"/>
  <c r="C20" i="34"/>
  <c r="C22" i="34" s="1"/>
  <c r="E20" i="35"/>
  <c r="D20" i="35"/>
  <c r="C20" i="35"/>
  <c r="D28" i="22"/>
  <c r="E28" i="22"/>
  <c r="F28" i="22"/>
  <c r="G28" i="22"/>
  <c r="C28" i="22"/>
  <c r="C30" i="22" s="1"/>
  <c r="D11" i="33"/>
  <c r="C26" i="34"/>
  <c r="D8" i="32"/>
  <c r="G22" i="34" l="1"/>
  <c r="G23" i="34" s="1"/>
  <c r="C23" i="34"/>
  <c r="B3" i="22"/>
  <c r="B3" i="35"/>
  <c r="B5" i="35"/>
  <c r="C17" i="35"/>
  <c r="B4" i="35"/>
  <c r="B4" i="32"/>
  <c r="B3" i="32"/>
  <c r="E40" i="35" l="1"/>
  <c r="D40" i="35"/>
  <c r="C40" i="35"/>
  <c r="E36" i="35"/>
  <c r="D36" i="35"/>
  <c r="C36" i="35"/>
  <c r="E23" i="35"/>
  <c r="D23" i="35"/>
  <c r="D51" i="22"/>
  <c r="E51" i="22"/>
  <c r="F51" i="22"/>
  <c r="G51" i="22"/>
  <c r="D39" i="22"/>
  <c r="E39" i="22"/>
  <c r="F39" i="22"/>
  <c r="G39" i="22"/>
  <c r="D35" i="22"/>
  <c r="E35" i="22"/>
  <c r="F35" i="22"/>
  <c r="G35" i="22"/>
  <c r="D30" i="22"/>
  <c r="E30" i="22"/>
  <c r="F30" i="22"/>
  <c r="G30" i="22"/>
  <c r="F29" i="34"/>
  <c r="E29" i="34"/>
  <c r="D29" i="34"/>
  <c r="C29" i="34"/>
  <c r="F26" i="34"/>
  <c r="E26" i="34"/>
  <c r="D26" i="34"/>
  <c r="C51" i="22"/>
  <c r="C39" i="22"/>
  <c r="C35" i="22"/>
  <c r="D4" i="35" l="1"/>
  <c r="C14" i="2" s="1"/>
  <c r="D8" i="33"/>
  <c r="B4" i="22"/>
  <c r="D11" i="32" l="1"/>
  <c r="C18" i="22"/>
  <c r="C19" i="22"/>
  <c r="B3" i="34" l="1"/>
  <c r="B3" i="33"/>
  <c r="B4" i="33"/>
  <c r="B4" i="34" l="1"/>
  <c r="B5" i="34"/>
  <c r="B5" i="22"/>
  <c r="E23" i="33"/>
  <c r="D23" i="33"/>
  <c r="C23" i="33"/>
  <c r="E19" i="33"/>
  <c r="D19" i="33"/>
  <c r="C19" i="33"/>
  <c r="E16" i="33"/>
  <c r="D16" i="33"/>
  <c r="C16" i="33"/>
  <c r="E24" i="32"/>
  <c r="D24" i="32"/>
  <c r="C24" i="32"/>
  <c r="E20" i="32"/>
  <c r="D20" i="32"/>
  <c r="C20" i="32"/>
  <c r="E16" i="32"/>
  <c r="D16" i="32"/>
  <c r="C16" i="32"/>
  <c r="D4" i="33" l="1"/>
  <c r="C15" i="2" s="1"/>
  <c r="D4" i="32"/>
  <c r="C16" i="2" s="1"/>
  <c r="D4" i="34" l="1"/>
  <c r="C17" i="2" s="1"/>
  <c r="D4" i="22" l="1"/>
  <c r="C18" i="2" s="1"/>
  <c r="C19" i="2" l="1"/>
</calcChain>
</file>

<file path=xl/sharedStrings.xml><?xml version="1.0" encoding="utf-8"?>
<sst xmlns="http://schemas.openxmlformats.org/spreadsheetml/2006/main" count="530" uniqueCount="363">
  <si>
    <t>Before you start</t>
  </si>
  <si>
    <t>Your checklist</t>
  </si>
  <si>
    <t>Step 1</t>
  </si>
  <si>
    <t xml:space="preserve">Understand the timeframe </t>
  </si>
  <si>
    <t>Step 2</t>
  </si>
  <si>
    <t xml:space="preserve">Consider other ways to address increased demand 
</t>
  </si>
  <si>
    <t>Step 3</t>
  </si>
  <si>
    <t>What funds can you apply for</t>
  </si>
  <si>
    <t>Step 4</t>
  </si>
  <si>
    <t xml:space="preserve">Consider the decision-making criteria we use to assess requests </t>
  </si>
  <si>
    <t>Start your application</t>
  </si>
  <si>
    <t>Step 5</t>
  </si>
  <si>
    <t>We ask for some key details about your organisation or institution and whether you have considered other options for addressing increased demand.</t>
  </si>
  <si>
    <t>Step 6</t>
  </si>
  <si>
    <t xml:space="preserve">Complete the relevant Funds tabs </t>
  </si>
  <si>
    <r>
      <t xml:space="preserve">Please complete the Fund tab(s) that are relevant to your request. 
</t>
    </r>
    <r>
      <rPr>
        <sz val="11"/>
        <rFont val="Calibri"/>
        <family val="2"/>
        <scheme val="minor"/>
      </rPr>
      <t>Enter "NA" where the question does not apply to your request or none of the response options provided apply.</t>
    </r>
    <r>
      <rPr>
        <b/>
        <sz val="11"/>
        <rFont val="Calibri"/>
        <family val="2"/>
        <scheme val="minor"/>
      </rPr>
      <t xml:space="preserve">
</t>
    </r>
  </si>
  <si>
    <t>Step 7</t>
  </si>
  <si>
    <t>Step 8</t>
  </si>
  <si>
    <t>Final checks</t>
  </si>
  <si>
    <t>Submit your application</t>
  </si>
  <si>
    <t>Step 9</t>
  </si>
  <si>
    <t xml:space="preserve">  </t>
  </si>
  <si>
    <t>Step 10</t>
  </si>
  <si>
    <t>Confirm your submission with TEC</t>
  </si>
  <si>
    <r>
      <t xml:space="preserve">Confirm your submission by emailing </t>
    </r>
    <r>
      <rPr>
        <b/>
        <sz val="11"/>
        <rFont val="Calibri"/>
        <family val="2"/>
        <scheme val="minor"/>
      </rPr>
      <t>customerservice@tec.govt.nz</t>
    </r>
    <r>
      <rPr>
        <sz val="11"/>
        <rFont val="Calibri"/>
        <family val="2"/>
        <scheme val="minor"/>
      </rPr>
      <t xml:space="preserve"> using the same naming convention in the subject line.</t>
    </r>
  </si>
  <si>
    <t>funding for short learning packages can usually be managed within a TEO’s current allocation; however</t>
  </si>
  <si>
    <t>should the need arise, they can submit an AFR request either at the time of the approval application or separately, once approval is granted; and</t>
  </si>
  <si>
    <t>AFRs will be considered in line with normal process</t>
  </si>
  <si>
    <t>PART A:  About your organisation</t>
  </si>
  <si>
    <t>Today's date (dd/mm/yyyy)</t>
  </si>
  <si>
    <t>00/00/2025</t>
  </si>
  <si>
    <t>Your organisation/institution's name</t>
  </si>
  <si>
    <t>EDUMIS</t>
  </si>
  <si>
    <r>
      <rPr>
        <b/>
        <sz val="14"/>
        <rFont val="Calibri"/>
        <family val="2"/>
        <scheme val="minor"/>
      </rPr>
      <t>PART B:</t>
    </r>
    <r>
      <rPr>
        <b/>
        <sz val="14"/>
        <color rgb="FFFF0000"/>
        <rFont val="Calibri"/>
        <family val="2"/>
        <scheme val="minor"/>
      </rPr>
      <t xml:space="preserve"> </t>
    </r>
    <r>
      <rPr>
        <b/>
        <sz val="14"/>
        <rFont val="Calibri"/>
        <family val="2"/>
        <scheme val="minor"/>
      </rPr>
      <t>Steps before making a request</t>
    </r>
  </si>
  <si>
    <t>Comments (optional)</t>
  </si>
  <si>
    <t>Fund</t>
  </si>
  <si>
    <t>Value</t>
  </si>
  <si>
    <t>Youth Guarantee (YG)</t>
  </si>
  <si>
    <t>ACE in TEIs</t>
  </si>
  <si>
    <t>Intensive Literacy and Numeracy (ILN)</t>
  </si>
  <si>
    <t>English Language Teaching - Intensive Literacy and Numeracy (ELT)</t>
  </si>
  <si>
    <t>Refugee English - Intensive Literacy and Numeracy (including pastoral care)</t>
  </si>
  <si>
    <t>Total request value</t>
  </si>
  <si>
    <t>2026 Investment Round Additional Funding Request for the Youth Guarantee Fund (YG)</t>
  </si>
  <si>
    <t>Today's date</t>
  </si>
  <si>
    <r>
      <t xml:space="preserve">Total request value for YG fund
</t>
    </r>
    <r>
      <rPr>
        <sz val="11"/>
        <color theme="1"/>
        <rFont val="Calibri"/>
        <family val="2"/>
        <scheme val="minor"/>
      </rPr>
      <t>This figure is calculated using the information you provide below</t>
    </r>
  </si>
  <si>
    <t xml:space="preserve">TEO Name </t>
  </si>
  <si>
    <t>What is your indicactive allocation for the YG Fund?</t>
  </si>
  <si>
    <t>EFTS</t>
  </si>
  <si>
    <t xml:space="preserve">Dollars </t>
  </si>
  <si>
    <r>
      <t xml:space="preserve">What is your 2026 indicative allocation for the YG fund? 
</t>
    </r>
    <r>
      <rPr>
        <sz val="11"/>
        <color theme="1"/>
        <rFont val="Calibri"/>
        <family val="2"/>
        <scheme val="minor"/>
      </rPr>
      <t xml:space="preserve">This is your allocation for Fee &amp; Course costs (tuition rate) and transport assistance. </t>
    </r>
  </si>
  <si>
    <t>Do not include the premium payments, wellbeing and pathway support subsidy or exceptional travel allocations.</t>
  </si>
  <si>
    <t>What is your delivery for the YG Fund?</t>
  </si>
  <si>
    <t>We will compare your forecasts against our forecast model</t>
  </si>
  <si>
    <t>Can you use Flexible funding?</t>
  </si>
  <si>
    <r>
      <t xml:space="preserve">Use this calculator to check if the funding needed to meet demand, fits within your Flexible Funding cap.  Flexible funding is the greater of 2% of your approved funding allocation, or 10 EFTS. </t>
    </r>
    <r>
      <rPr>
        <sz val="11"/>
        <rFont val="Calibri"/>
        <family val="2"/>
        <scheme val="minor"/>
      </rPr>
      <t xml:space="preserve"> </t>
    </r>
  </si>
  <si>
    <r>
      <t xml:space="preserve">If you are unsure talk to your Relationship Manager or the </t>
    </r>
    <r>
      <rPr>
        <sz val="11"/>
        <color theme="1"/>
        <rFont val="Calibri"/>
        <family val="2"/>
        <scheme val="minor"/>
      </rPr>
      <t xml:space="preserve">Customer Contact Group before proceeding with your request.   </t>
    </r>
  </si>
  <si>
    <t>Do you have an EER rating of 1 or 2?</t>
  </si>
  <si>
    <t>Did you have an average 2024 course completion rate for YG Fund of 55% or higher?</t>
  </si>
  <si>
    <r>
      <t xml:space="preserve">Your actual flexible funding will depend on your eligibility, final allocation and actual delivery. </t>
    </r>
    <r>
      <rPr>
        <sz val="11"/>
        <rFont val="Calibri"/>
        <family val="2"/>
        <scheme val="minor"/>
      </rPr>
      <t>Any provision that exceeds your allocation for delivery of Qualifications at Level 3 is excluded.</t>
    </r>
    <r>
      <rPr>
        <sz val="11"/>
        <color theme="1"/>
        <rFont val="Calibri"/>
        <family val="2"/>
        <scheme val="minor"/>
      </rPr>
      <t xml:space="preserve">
</t>
    </r>
  </si>
  <si>
    <r>
      <rPr>
        <b/>
        <sz val="11"/>
        <color theme="1"/>
        <rFont val="Calibri"/>
        <family val="2"/>
        <scheme val="minor"/>
      </rPr>
      <t xml:space="preserve">2% of your approved allocation. </t>
    </r>
    <r>
      <rPr>
        <sz val="11"/>
        <color theme="1"/>
        <rFont val="Calibri"/>
        <family val="2"/>
        <scheme val="minor"/>
      </rPr>
      <t xml:space="preserve">You do not need to complete this row. This is calculated for you based on your total allocation for this fund.
</t>
    </r>
  </si>
  <si>
    <r>
      <rPr>
        <b/>
        <sz val="11"/>
        <color theme="1"/>
        <rFont val="Calibri"/>
        <family val="2"/>
        <scheme val="minor"/>
      </rPr>
      <t>10 EFTS</t>
    </r>
    <r>
      <rPr>
        <sz val="11"/>
        <color theme="1"/>
        <rFont val="Calibri"/>
        <family val="2"/>
        <scheme val="minor"/>
      </rPr>
      <t xml:space="preserve"> (use your average EFTS rate to estimate your flexible funding). This cell is available for you if you wish to manually calculate it.
</t>
    </r>
  </si>
  <si>
    <r>
      <rPr>
        <b/>
        <sz val="12"/>
        <color theme="1"/>
        <rFont val="Calibri"/>
        <family val="2"/>
        <scheme val="minor"/>
      </rPr>
      <t>Can your additional funding request be covered by your flexible funding of 2% or 10 EFTS, whichever is the greater?</t>
    </r>
    <r>
      <rPr>
        <b/>
        <sz val="12"/>
        <rFont val="Calibri"/>
        <family val="2"/>
        <scheme val="minor"/>
      </rPr>
      <t xml:space="preserve"> </t>
    </r>
    <r>
      <rPr>
        <b/>
        <sz val="14"/>
        <rFont val="Calibri"/>
        <family val="2"/>
        <scheme val="minor"/>
      </rPr>
      <t xml:space="preserve">If YES do not proceed further with this application. </t>
    </r>
  </si>
  <si>
    <r>
      <rPr>
        <b/>
        <sz val="16"/>
        <color theme="1"/>
        <rFont val="Calibri"/>
        <family val="2"/>
        <scheme val="minor"/>
      </rPr>
      <t xml:space="preserve">What are you seeking additional funding for? </t>
    </r>
    <r>
      <rPr>
        <b/>
        <sz val="14"/>
        <color theme="1"/>
        <rFont val="Calibri"/>
        <family val="2"/>
        <scheme val="minor"/>
      </rPr>
      <t xml:space="preserve">
</t>
    </r>
    <r>
      <rPr>
        <sz val="11"/>
        <color theme="1"/>
        <rFont val="Calibri"/>
        <family val="2"/>
        <scheme val="minor"/>
      </rPr>
      <t xml:space="preserve">In the column to the right, insert the name of the qualification in the brackets for each additional funding request. Use the same name that you use in your MOP (unless this is a new provision). </t>
    </r>
  </si>
  <si>
    <t xml:space="preserve"> Request 1</t>
  </si>
  <si>
    <t xml:space="preserve">Request 2 </t>
  </si>
  <si>
    <t>Request 3</t>
  </si>
  <si>
    <t>Request 4</t>
  </si>
  <si>
    <t>Request 5</t>
  </si>
  <si>
    <t>Qualification Name</t>
  </si>
  <si>
    <t xml:space="preserve"> [Insert Qualification name]</t>
  </si>
  <si>
    <t xml:space="preserve"> [Insert Qual code)</t>
  </si>
  <si>
    <r>
      <rPr>
        <b/>
        <sz val="11"/>
        <rFont val="Calibri"/>
        <family val="2"/>
        <scheme val="minor"/>
      </rPr>
      <t>NZQCF l</t>
    </r>
    <r>
      <rPr>
        <b/>
        <sz val="11"/>
        <color theme="1"/>
        <rFont val="Calibri"/>
        <family val="2"/>
        <scheme val="minor"/>
      </rPr>
      <t>evel of provision</t>
    </r>
    <r>
      <rPr>
        <sz val="11"/>
        <color theme="1"/>
        <rFont val="Calibri"/>
        <family val="2"/>
        <scheme val="minor"/>
      </rPr>
      <t xml:space="preserve"> </t>
    </r>
  </si>
  <si>
    <r>
      <t xml:space="preserve">Category for funding rates  </t>
    </r>
    <r>
      <rPr>
        <sz val="11"/>
        <color theme="1"/>
        <rFont val="Calibri"/>
        <family val="2"/>
        <scheme val="minor"/>
      </rPr>
      <t xml:space="preserve">Select from the drop down list
</t>
    </r>
  </si>
  <si>
    <r>
      <t xml:space="preserve">Funding Rate </t>
    </r>
    <r>
      <rPr>
        <sz val="11"/>
        <color theme="1"/>
        <rFont val="Calibri"/>
        <family val="2"/>
        <scheme val="minor"/>
      </rPr>
      <t xml:space="preserve">
These rates exclude the wellbeing and pathways subsidy, premium payment and exceptional travel allocations.
These will be calculated separately if your application is approved,  if applicable</t>
    </r>
    <r>
      <rPr>
        <b/>
        <sz val="11"/>
        <color theme="1"/>
        <rFont val="Calibri"/>
        <family val="2"/>
        <scheme val="minor"/>
      </rPr>
      <t>.</t>
    </r>
  </si>
  <si>
    <t>You do not need to complete this row. This is based on the category for funding rates you select.
(The 2025 YG funding rate includes fee &amp; course costs (tuition rate) and transport assistance).</t>
  </si>
  <si>
    <t>Volume of EFTS requested</t>
  </si>
  <si>
    <t xml:space="preserve">Additional funding requested 
</t>
  </si>
  <si>
    <t>Are you requesting additional funding for 2026 only or ongoing (ie increased baseline funding)?</t>
  </si>
  <si>
    <t xml:space="preserve">Note that there is no guarantee of either additional funding or increased baseline funding </t>
  </si>
  <si>
    <t>Do you currently deliver this provision? Yes/No</t>
  </si>
  <si>
    <t xml:space="preserve"> What is the focus of your programme?</t>
  </si>
  <si>
    <t xml:space="preserve">Qualifications such as NZ Certificate in Foundation Skills  focus on various subject areas. </t>
  </si>
  <si>
    <r>
      <rPr>
        <b/>
        <sz val="11"/>
        <color rgb="FF000000"/>
        <rFont val="Calibri"/>
        <family val="2"/>
        <scheme val="minor"/>
      </rPr>
      <t xml:space="preserve">What is driving demand? Please explain the context </t>
    </r>
    <r>
      <rPr>
        <sz val="11"/>
        <color rgb="FF000000"/>
        <rFont val="Calibri"/>
        <family val="2"/>
        <scheme val="minor"/>
      </rPr>
      <t xml:space="preserve">e.g. identification of a new learner cohort due to changes to age eligibility, or delivery at a new site? 
</t>
    </r>
  </si>
  <si>
    <t>Short summary only. No more than 200 words.</t>
  </si>
  <si>
    <t xml:space="preserve">How will you ensure you will deliver 100% of your YG Fund allocation plus your request for additional funding in 2026? </t>
  </si>
  <si>
    <t>Where will you deliver the additional funding?</t>
  </si>
  <si>
    <t xml:space="preserve">Region 1 for delivery </t>
  </si>
  <si>
    <t xml:space="preserve">Region 2 for delivery </t>
  </si>
  <si>
    <t xml:space="preserve">Region 3 for delivery </t>
  </si>
  <si>
    <t>Does what you propose meet the funding conditions?</t>
  </si>
  <si>
    <r>
      <rPr>
        <b/>
        <sz val="11"/>
        <rFont val="Calibri"/>
        <family val="2"/>
        <scheme val="minor"/>
      </rPr>
      <t>New programmes or qualifications:</t>
    </r>
    <r>
      <rPr>
        <sz val="11"/>
        <rFont val="Calibri"/>
        <family val="2"/>
        <scheme val="minor"/>
      </rPr>
      <t xml:space="preserve">  If this is a new provision, do you have </t>
    </r>
    <r>
      <rPr>
        <u/>
        <sz val="11"/>
        <rFont val="Calibri"/>
        <family val="2"/>
        <scheme val="minor"/>
      </rPr>
      <t>NZQA</t>
    </r>
    <r>
      <rPr>
        <sz val="11"/>
        <rFont val="Calibri"/>
        <family val="2"/>
        <scheme val="minor"/>
      </rPr>
      <t xml:space="preserve"> approval to provide this qualification or programme? </t>
    </r>
  </si>
  <si>
    <t xml:space="preserve">Supplementary Information </t>
  </si>
  <si>
    <t xml:space="preserve"> EDUMIS</t>
  </si>
  <si>
    <r>
      <t xml:space="preserve">Total request value for ACE in TEIs
</t>
    </r>
    <r>
      <rPr>
        <sz val="11"/>
        <color theme="1"/>
        <rFont val="Calibri"/>
        <family val="2"/>
        <scheme val="minor"/>
      </rPr>
      <t>This figure is calculated using the information you provide below</t>
    </r>
  </si>
  <si>
    <t>What is your indicative allocation for the ACE in TEIs Fund?</t>
  </si>
  <si>
    <r>
      <t xml:space="preserve">Dollars 
</t>
    </r>
    <r>
      <rPr>
        <sz val="11"/>
        <color theme="1"/>
        <rFont val="Calibri"/>
        <family val="2"/>
        <scheme val="minor"/>
      </rPr>
      <t>You do not need to complete this column. This is calculated based on the information you provide</t>
    </r>
  </si>
  <si>
    <t>What is your 2026 indicative allocation for the ACE in TEIs Fund, in EFTS?</t>
  </si>
  <si>
    <t>What is your delivery for the ACE in TEIs Fund</t>
  </si>
  <si>
    <t xml:space="preserve">EFTS </t>
  </si>
  <si>
    <r>
      <rPr>
        <b/>
        <sz val="16"/>
        <color theme="1"/>
        <rFont val="Calibri"/>
        <family val="2"/>
        <scheme val="minor"/>
      </rPr>
      <t xml:space="preserve">What are you seeking additional funding for? </t>
    </r>
    <r>
      <rPr>
        <b/>
        <sz val="14"/>
        <color theme="1"/>
        <rFont val="Calibri"/>
        <family val="2"/>
        <scheme val="minor"/>
      </rPr>
      <t xml:space="preserve">
</t>
    </r>
    <r>
      <rPr>
        <sz val="14"/>
        <color theme="1"/>
        <rFont val="Calibri"/>
        <family val="2"/>
        <scheme val="minor"/>
      </rPr>
      <t>I</t>
    </r>
    <r>
      <rPr>
        <sz val="11"/>
        <color theme="1"/>
        <rFont val="Calibri"/>
        <family val="2"/>
        <scheme val="minor"/>
      </rPr>
      <t xml:space="preserve">n the column to the right, insert the course name in the brackets for each additional funding request. Use the same name that you use in your MoP (unless this is a new provision). </t>
    </r>
  </si>
  <si>
    <t>Request 1: [Insert Course name]</t>
  </si>
  <si>
    <t>Request 2: [Insert Course name]</t>
  </si>
  <si>
    <t>Request 3: [Insert Course name]</t>
  </si>
  <si>
    <t>Request 4: [Insert Course name]</t>
  </si>
  <si>
    <t>Request 5: [Insert Course name]</t>
  </si>
  <si>
    <t>How many times you would like to offer this course, if you secure additional funding?</t>
  </si>
  <si>
    <t>The funding rate is pre-populated</t>
  </si>
  <si>
    <t>Additional funding requested</t>
  </si>
  <si>
    <t>You do not need to complete this row. This is calculated based on the information you provide</t>
  </si>
  <si>
    <r>
      <t xml:space="preserve">Note that there is no guarantee of  </t>
    </r>
    <r>
      <rPr>
        <sz val="11"/>
        <color theme="1"/>
        <rFont val="Calibri"/>
        <family val="2"/>
        <scheme val="minor"/>
      </rPr>
      <t xml:space="preserve">either additional funding or increased baseline funding </t>
    </r>
  </si>
  <si>
    <r>
      <t xml:space="preserve">Why do you need the additional funding?
</t>
    </r>
    <r>
      <rPr>
        <sz val="12"/>
        <color theme="1"/>
        <rFont val="Calibri"/>
        <family val="2"/>
        <scheme val="minor"/>
      </rPr>
      <t xml:space="preserve">Do not send us learners' personal information (such as learner names or NSNs). </t>
    </r>
  </si>
  <si>
    <r>
      <rPr>
        <b/>
        <sz val="11"/>
        <color theme="1"/>
        <rFont val="Calibri"/>
        <family val="2"/>
        <scheme val="minor"/>
      </rPr>
      <t>What is driving demand?</t>
    </r>
    <r>
      <rPr>
        <sz val="11"/>
        <color theme="1"/>
        <rFont val="Calibri"/>
        <family val="2"/>
        <scheme val="minor"/>
      </rPr>
      <t xml:space="preserve">  Please explain the context e.g. 
- are you offering a new course, 
- are you responding to a community need, 
- have you identified a new learner group, 
- have you identified demand in a new region, or 
- has your work with local iwi, employers, communities or other TEOs resulted in identifying new demand?
</t>
    </r>
  </si>
  <si>
    <t>Territorial Authority (TA)/AKLD Community Board</t>
  </si>
  <si>
    <t>TA/AKLD Community Board</t>
  </si>
  <si>
    <t xml:space="preserve">How does your request align with ACE priorities?  </t>
  </si>
  <si>
    <t>Which of the Primary Priority Provision categories does your course fit under?</t>
  </si>
  <si>
    <t>Choose the same category used in your MoP (unless it is for a new course)</t>
  </si>
  <si>
    <t>Short summary required. No more than 200 words.</t>
  </si>
  <si>
    <t xml:space="preserve">Will you subcontract this provision?  </t>
  </si>
  <si>
    <r>
      <rPr>
        <sz val="11"/>
        <color theme="1"/>
        <rFont val="Calibri"/>
        <family val="2"/>
        <scheme val="minor"/>
      </rPr>
      <t>If yes,  you must complete the TEC's subcontracting register on DXP Ngā Kete.</t>
    </r>
  </si>
  <si>
    <t>Are you meeting the objectives of the Fund?</t>
  </si>
  <si>
    <t>Are you meeting the objectives of the Fund as outlined in the funding conditions?</t>
  </si>
  <si>
    <t>2026 Investment Round Additional Funding Request for the Intensive Literacy and Numeracy Fund (ILN)</t>
  </si>
  <si>
    <r>
      <t xml:space="preserve">Total request value for ILN Fund
</t>
    </r>
    <r>
      <rPr>
        <sz val="11"/>
        <color theme="1"/>
        <rFont val="Calibri"/>
        <family val="2"/>
        <scheme val="minor"/>
      </rPr>
      <t>This figure is calculated using the information you provide below.</t>
    </r>
  </si>
  <si>
    <t>What is your indicative allocation for the ILN Fund?</t>
  </si>
  <si>
    <t>Learner hours (whole number)</t>
  </si>
  <si>
    <r>
      <t xml:space="preserve">Dollars 
</t>
    </r>
    <r>
      <rPr>
        <sz val="10"/>
        <color theme="1"/>
        <rFont val="Calibri"/>
        <family val="2"/>
        <scheme val="minor"/>
      </rPr>
      <t xml:space="preserve">This figure is calculated based on the information you provide. </t>
    </r>
    <r>
      <rPr>
        <b/>
        <sz val="10"/>
        <color theme="1"/>
        <rFont val="Calibri"/>
        <family val="2"/>
        <scheme val="minor"/>
      </rPr>
      <t>Do not be concerned if these figures vary slightly from your MoP</t>
    </r>
    <r>
      <rPr>
        <sz val="10"/>
        <color theme="1"/>
        <rFont val="Calibri"/>
        <family val="2"/>
        <scheme val="minor"/>
      </rPr>
      <t>. It is due to rounding of your learner hours.</t>
    </r>
  </si>
  <si>
    <t>What is your 2026 indicative allocation for the ILN Fund, in learner hours?</t>
  </si>
  <si>
    <t>What is your delivery for the ILN Fund?</t>
  </si>
  <si>
    <t xml:space="preserve">Learner hours  (whole number) </t>
  </si>
  <si>
    <t xml:space="preserve">What are you seeking additional funding for? </t>
  </si>
  <si>
    <t xml:space="preserve">Request 1: </t>
  </si>
  <si>
    <t>Request 2:</t>
  </si>
  <si>
    <t>Request 3:</t>
  </si>
  <si>
    <t>Total number of additional learner hours (whole hours) requested</t>
  </si>
  <si>
    <t xml:space="preserve">Note that there is no guarantee of either additional or increased baseline funding </t>
  </si>
  <si>
    <r>
      <t xml:space="preserve">Tell us about your ILN Fund programme.
</t>
    </r>
    <r>
      <rPr>
        <sz val="11"/>
        <color theme="1"/>
        <rFont val="Calibri"/>
        <family val="2"/>
        <scheme val="minor"/>
      </rPr>
      <t>Provide a brief outline of how your programme provides high quality ILN opportunities within an appropriately stuctured environment.</t>
    </r>
  </si>
  <si>
    <r>
      <t>What is driving demand?</t>
    </r>
    <r>
      <rPr>
        <sz val="11"/>
        <color theme="1"/>
        <rFont val="Calibri"/>
        <family val="2"/>
        <scheme val="minor"/>
      </rPr>
      <t xml:space="preserve"> Please explain the context e.g. identified a new learner group, identified demand in a new region. Please explain how this differs from prior years' demand. </t>
    </r>
    <r>
      <rPr>
        <sz val="11"/>
        <rFont val="Calibri"/>
        <family val="2"/>
        <scheme val="minor"/>
      </rPr>
      <t>What are the learner needs you are meeting?</t>
    </r>
    <r>
      <rPr>
        <sz val="11"/>
        <color theme="1"/>
        <rFont val="Calibri"/>
        <family val="2"/>
        <scheme val="minor"/>
      </rPr>
      <t xml:space="preserve">
</t>
    </r>
  </si>
  <si>
    <t>Request 1:</t>
  </si>
  <si>
    <r>
      <rPr>
        <b/>
        <sz val="20"/>
        <color theme="1"/>
        <rFont val="Calibri"/>
        <family val="2"/>
        <scheme val="minor"/>
      </rPr>
      <t>2026 Investment Round Additional Funding Request for the English Language Teaching - Intensive Literacy and Numeracy Fund (ELT</t>
    </r>
    <r>
      <rPr>
        <b/>
        <sz val="20"/>
        <color rgb="FFFF0000"/>
        <rFont val="Calibri"/>
        <family val="2"/>
        <scheme val="minor"/>
      </rPr>
      <t xml:space="preserve"> </t>
    </r>
    <r>
      <rPr>
        <b/>
        <sz val="20"/>
        <rFont val="Calibri"/>
        <family val="2"/>
        <scheme val="minor"/>
      </rPr>
      <t>ILN</t>
    </r>
    <r>
      <rPr>
        <b/>
        <sz val="20"/>
        <color theme="1"/>
        <rFont val="Calibri"/>
        <family val="2"/>
        <scheme val="minor"/>
      </rPr>
      <t xml:space="preserve"> Fund)</t>
    </r>
    <r>
      <rPr>
        <b/>
        <sz val="14"/>
        <color theme="1"/>
        <rFont val="Calibri"/>
        <family val="2"/>
        <scheme val="minor"/>
      </rPr>
      <t xml:space="preserve">
</t>
    </r>
    <r>
      <rPr>
        <sz val="11"/>
        <color theme="1"/>
        <rFont val="Calibri"/>
        <family val="2"/>
        <scheme val="minor"/>
      </rPr>
      <t>This was previously called the ESOL Fund.</t>
    </r>
  </si>
  <si>
    <t>Total request value for ELT Fund
This figure is calculated using the information you provide below</t>
  </si>
  <si>
    <t>What is your indicative allocation for the ELT ILN Fund?</t>
  </si>
  <si>
    <r>
      <t xml:space="preserve">Dollars 
</t>
    </r>
    <r>
      <rPr>
        <sz val="10"/>
        <color theme="1"/>
        <rFont val="Calibri"/>
        <family val="2"/>
        <scheme val="minor"/>
      </rPr>
      <t xml:space="preserve">This figure is calculated based on the information you provide. </t>
    </r>
    <r>
      <rPr>
        <b/>
        <sz val="10"/>
        <color theme="1"/>
        <rFont val="Calibri"/>
        <family val="2"/>
        <scheme val="minor"/>
      </rPr>
      <t>Do not be concerned if these figures vary slightly from your MoP.</t>
    </r>
    <r>
      <rPr>
        <sz val="10"/>
        <color theme="1"/>
        <rFont val="Calibri"/>
        <family val="2"/>
        <scheme val="minor"/>
      </rPr>
      <t xml:space="preserve"> It is due to rounding of your learner hours.</t>
    </r>
  </si>
  <si>
    <t>What is your delivery for the ELT ILN Fund?</t>
  </si>
  <si>
    <r>
      <t xml:space="preserve">Dollars 
</t>
    </r>
    <r>
      <rPr>
        <sz val="10"/>
        <color theme="1"/>
        <rFont val="Calibri"/>
        <family val="2"/>
        <scheme val="minor"/>
      </rPr>
      <t>You do not need to complete this column. This is calculated based on the information you provide</t>
    </r>
  </si>
  <si>
    <t>Total number of additional learner hours (whole hours) requested?</t>
  </si>
  <si>
    <t xml:space="preserve"> The funding rate is pre-populated</t>
  </si>
  <si>
    <t>What is your indicative allocation for the Refugee English Fund?</t>
  </si>
  <si>
    <t>Learner places (whole number)</t>
  </si>
  <si>
    <t>What is your 2026 indicative allocation for the Refugee English Fund, in learner places?</t>
  </si>
  <si>
    <t>What is your delivery for the Refugee English Fund?</t>
  </si>
  <si>
    <t xml:space="preserve">Request 2: </t>
  </si>
  <si>
    <t xml:space="preserve">Request 3: </t>
  </si>
  <si>
    <t xml:space="preserve">Request 4: </t>
  </si>
  <si>
    <t>(Insert Qualification Name)</t>
  </si>
  <si>
    <t xml:space="preserve">Qualification code </t>
  </si>
  <si>
    <t>(Insert Qualification Code)</t>
  </si>
  <si>
    <t>Tuition fee charged for enrolment</t>
  </si>
  <si>
    <r>
      <t>What is driving demand?</t>
    </r>
    <r>
      <rPr>
        <sz val="11"/>
        <color theme="1"/>
        <rFont val="Calibri"/>
        <family val="2"/>
        <scheme val="minor"/>
      </rPr>
      <t xml:space="preserve">  Is there a new cohort of refugees settling in your area?</t>
    </r>
    <r>
      <rPr>
        <sz val="11"/>
        <rFont val="Calibri"/>
        <family val="2"/>
        <scheme val="minor"/>
      </rPr>
      <t xml:space="preserve"> Explain the learner needs you are meeting.</t>
    </r>
    <r>
      <rPr>
        <sz val="11"/>
        <color theme="1"/>
        <rFont val="Calibri"/>
        <family val="2"/>
        <scheme val="minor"/>
      </rPr>
      <t xml:space="preserve"> Please explain how this differs from prior years' demand.
</t>
    </r>
  </si>
  <si>
    <r>
      <rPr>
        <b/>
        <sz val="16"/>
        <color rgb="FF000000"/>
        <rFont val="Calibri"/>
        <family val="2"/>
        <scheme val="minor"/>
      </rPr>
      <t xml:space="preserve">Where will you deliver the additional funding?
</t>
    </r>
    <r>
      <rPr>
        <sz val="11"/>
        <color rgb="FF000000"/>
        <rFont val="Calibri"/>
        <family val="2"/>
        <scheme val="minor"/>
      </rPr>
      <t>The TEC must prioritise funding allocated for English lanuage Teaching to TEOs located in the approved list of common refugee settlement areas.</t>
    </r>
  </si>
  <si>
    <t>All Funds</t>
  </si>
  <si>
    <t xml:space="preserve">Youth Gurantee </t>
  </si>
  <si>
    <t xml:space="preserve">ILN </t>
  </si>
  <si>
    <t>ELT</t>
  </si>
  <si>
    <t>Refugee English</t>
  </si>
  <si>
    <t>Yes/No</t>
  </si>
  <si>
    <t xml:space="preserve"> for 2026 only or ongoing </t>
  </si>
  <si>
    <t>Region</t>
  </si>
  <si>
    <t>TLA</t>
  </si>
  <si>
    <t xml:space="preserve">Subcontracting </t>
  </si>
  <si>
    <t>Flexible funding</t>
  </si>
  <si>
    <t>NZQCF Level of Provision</t>
  </si>
  <si>
    <t>Category for Funding Rates</t>
  </si>
  <si>
    <t xml:space="preserve">NZQA approval </t>
  </si>
  <si>
    <t>Funding Rates</t>
  </si>
  <si>
    <t>Funding Rate</t>
  </si>
  <si>
    <t>Yes</t>
  </si>
  <si>
    <t xml:space="preserve">2026 only </t>
  </si>
  <si>
    <t>No regions places apply</t>
  </si>
  <si>
    <t>No TAs/ Local Boards apply</t>
  </si>
  <si>
    <t xml:space="preserve">Yes, we will be subcontracting </t>
  </si>
  <si>
    <t>Yes, our request can be covered by flexible funding</t>
  </si>
  <si>
    <t>Level 1</t>
  </si>
  <si>
    <t>Non-Trades Rate (all other provision L1-3)</t>
  </si>
  <si>
    <t>No, this is not new. It is an existing programme.</t>
  </si>
  <si>
    <t>No</t>
  </si>
  <si>
    <t xml:space="preserve">Ongoing </t>
  </si>
  <si>
    <t>NA - this is an online course</t>
  </si>
  <si>
    <t>No, we will not be subcontracting</t>
  </si>
  <si>
    <t>No, our request cannot be covered by flexible funding. We wish to proceed with this additional funding request</t>
  </si>
  <si>
    <t>Level 2</t>
  </si>
  <si>
    <t>Trades rate (trades provision at L2 &amp; 3)</t>
  </si>
  <si>
    <t>Yes, this is new. We have NZQA/CUAP approval.</t>
  </si>
  <si>
    <t>N/A</t>
  </si>
  <si>
    <t>Auckland</t>
  </si>
  <si>
    <t>Albert-Eden Local Board Area</t>
  </si>
  <si>
    <t>Level 3</t>
  </si>
  <si>
    <t>Yes, this is new. NZQA/CUAP is processing our application.</t>
  </si>
  <si>
    <t>Bay of Plenty</t>
  </si>
  <si>
    <t>Aotea/Great Barrier Local Board Area</t>
  </si>
  <si>
    <t>Yes, this is new. We haven't applied for NZQA/CUAP approval yet.</t>
  </si>
  <si>
    <t>Level 4</t>
  </si>
  <si>
    <t>Canterbury</t>
  </si>
  <si>
    <t>Ashburton District</t>
  </si>
  <si>
    <t>Level 5</t>
  </si>
  <si>
    <t>Gisborne</t>
  </si>
  <si>
    <t>Buller District</t>
  </si>
  <si>
    <t>Level 6</t>
  </si>
  <si>
    <t>Hawke’s Bay</t>
  </si>
  <si>
    <t>Carterton District</t>
  </si>
  <si>
    <t>Level 7 - non degree</t>
  </si>
  <si>
    <t>Manawatū-Whanganui</t>
  </si>
  <si>
    <t>Central Hawke's Bay District</t>
  </si>
  <si>
    <t>Level 7 - degree</t>
  </si>
  <si>
    <t>Marlborough</t>
  </si>
  <si>
    <t>Central Otago District</t>
  </si>
  <si>
    <t>Level 8</t>
  </si>
  <si>
    <t>Nelson</t>
  </si>
  <si>
    <t>Christchurch City</t>
  </si>
  <si>
    <t>Level 9</t>
  </si>
  <si>
    <t>Northland</t>
  </si>
  <si>
    <t>Clutha District</t>
  </si>
  <si>
    <t>Level 10</t>
  </si>
  <si>
    <t>Otago</t>
  </si>
  <si>
    <t>Devonport-Takapuna Local Board Area</t>
  </si>
  <si>
    <t>Southland</t>
  </si>
  <si>
    <t>Dunedin City</t>
  </si>
  <si>
    <t>Taranaki</t>
  </si>
  <si>
    <t>Far North District</t>
  </si>
  <si>
    <t>Tasman</t>
  </si>
  <si>
    <t>Franklin Local Board Area</t>
  </si>
  <si>
    <t>Waikato</t>
  </si>
  <si>
    <t>Gisborne District</t>
  </si>
  <si>
    <t>Wellington</t>
  </si>
  <si>
    <t>Gore District</t>
  </si>
  <si>
    <t>West Coast</t>
  </si>
  <si>
    <t>Grey District</t>
  </si>
  <si>
    <t>Hamilton City</t>
  </si>
  <si>
    <t>Hastings District</t>
  </si>
  <si>
    <t>Hauraki District</t>
  </si>
  <si>
    <t>Henderson-Massey Local Board Area</t>
  </si>
  <si>
    <t>Hibiscus and Bays Local Board Area</t>
  </si>
  <si>
    <t>Horowhenua District</t>
  </si>
  <si>
    <t>Howick Local Board Area</t>
  </si>
  <si>
    <t>Hurunui District</t>
  </si>
  <si>
    <t>Invercargill City</t>
  </si>
  <si>
    <t>Kaikoura District</t>
  </si>
  <si>
    <t>Kaipara District</t>
  </si>
  <si>
    <t>Kaipātiki Local Board Area</t>
  </si>
  <si>
    <t>Kapiti Coast District</t>
  </si>
  <si>
    <t>Kawerau District</t>
  </si>
  <si>
    <t>Lower Hutt City</t>
  </si>
  <si>
    <t>Mackenzie District</t>
  </si>
  <si>
    <t>Manawatu District</t>
  </si>
  <si>
    <t>Māngere-Ōtāhuhu Local Board Area</t>
  </si>
  <si>
    <t>Manurewa Local Board Area</t>
  </si>
  <si>
    <t>Marlborough District</t>
  </si>
  <si>
    <t>Masterton District</t>
  </si>
  <si>
    <t>Matamata-Piako District</t>
  </si>
  <si>
    <t>Maungakiekie-Tāmaki Local Board Area</t>
  </si>
  <si>
    <t>Napier City</t>
  </si>
  <si>
    <t>Nelson City</t>
  </si>
  <si>
    <t>New Plymouth District</t>
  </si>
  <si>
    <t>Ōpōtiki District</t>
  </si>
  <si>
    <t>Ōrākei Local Board Area</t>
  </si>
  <si>
    <t>Ōtara-Papatoetoe Local Board Area</t>
  </si>
  <si>
    <t>Ōtorohanga District</t>
  </si>
  <si>
    <t>Palmerston North City</t>
  </si>
  <si>
    <t>Papakura Local Board Area</t>
  </si>
  <si>
    <t>Porirua City</t>
  </si>
  <si>
    <t>Puketāpapa Local Board Area</t>
  </si>
  <si>
    <t>Queenstown-Lakes District</t>
  </si>
  <si>
    <t>Rangitikei District</t>
  </si>
  <si>
    <t>Rodney Local Board Area</t>
  </si>
  <si>
    <t>Rotorua District</t>
  </si>
  <si>
    <t>Ruapehu District</t>
  </si>
  <si>
    <t>Selwyn District</t>
  </si>
  <si>
    <t>South Taranaki District</t>
  </si>
  <si>
    <t>South Waikato District</t>
  </si>
  <si>
    <t>South Wairarapa District</t>
  </si>
  <si>
    <t>Southland District</t>
  </si>
  <si>
    <t>Stratford District</t>
  </si>
  <si>
    <t>Tararua District</t>
  </si>
  <si>
    <t>Tasman District</t>
  </si>
  <si>
    <t>Taupo District</t>
  </si>
  <si>
    <t>Tauranga City</t>
  </si>
  <si>
    <t>Thames-Coromandel District</t>
  </si>
  <si>
    <t>Timaru District</t>
  </si>
  <si>
    <t>Upper Harbour Local Board Area</t>
  </si>
  <si>
    <t>Upper Hutt City</t>
  </si>
  <si>
    <t>Waiheke Local Board Area</t>
  </si>
  <si>
    <t>Waikato District</t>
  </si>
  <si>
    <t>Waimakariri District</t>
  </si>
  <si>
    <t>Waimate District</t>
  </si>
  <si>
    <t>Waipa District</t>
  </si>
  <si>
    <t>Wairoa District</t>
  </si>
  <si>
    <t>Waitākere Ranges Local Board Area</t>
  </si>
  <si>
    <t>Waitaki District</t>
  </si>
  <si>
    <t>Waitematā Local Board Area</t>
  </si>
  <si>
    <t>Waitomo District</t>
  </si>
  <si>
    <t>Wellington City</t>
  </si>
  <si>
    <t>Western Bay of Plenty District</t>
  </si>
  <si>
    <t>Westland District</t>
  </si>
  <si>
    <t>Whakatane District</t>
  </si>
  <si>
    <t>Whanganui District</t>
  </si>
  <si>
    <t>Whangarei District</t>
  </si>
  <si>
    <t>Whau Local Board Area</t>
  </si>
  <si>
    <t xml:space="preserve">You must provide the following in DXP Ngā Kete, if relevant:
&gt; Evidence of support for delivery in a Corrections facility
&gt; Updates to your Subcontracting Register.
You can use DXP Ngā Kete to provide us with supporting evidence or information about the level of demand; evidence of community, regional, industry or employer needs; and/or evidence of stakeholder support for increased provision. </t>
  </si>
  <si>
    <r>
      <t xml:space="preserve">You must use the naming convention: 
</t>
    </r>
    <r>
      <rPr>
        <b/>
        <sz val="11"/>
        <rFont val="Calibri"/>
        <family val="2"/>
        <scheme val="minor"/>
      </rPr>
      <t>‘[EDUMIS] – 2026 Investment Round Additional Funding Request’</t>
    </r>
  </si>
  <si>
    <t xml:space="preserve">Who at TEC have you discussed your Additional Funding Request (AFR) with? </t>
  </si>
  <si>
    <r>
      <rPr>
        <b/>
        <sz val="11"/>
        <color rgb="FF000000"/>
        <rFont val="Calibri"/>
        <family val="2"/>
      </rPr>
      <t>For YG funding only</t>
    </r>
    <r>
      <rPr>
        <sz val="11"/>
        <color rgb="FF000000"/>
        <rFont val="Calibri"/>
        <family val="2"/>
      </rPr>
      <t xml:space="preserve">
Does the increased demand exceed your allocation and any Flexible Funding that you are eligible for? The YG fund tab includes a calculator that you can use to help assess this.</t>
    </r>
  </si>
  <si>
    <t>What is your forecast delivery for the YG Fund to the end of this calendar year (2025)?</t>
  </si>
  <si>
    <r>
      <t>Are you approved to receive a minimum of $241,449 from the YG Fund for the calendar year</t>
    </r>
    <r>
      <rPr>
        <sz val="11"/>
        <color rgb="FF000000"/>
        <rFont val="Calibri"/>
        <family val="2"/>
        <scheme val="minor"/>
      </rPr>
      <t>? This excludes the premium payments, wellbeing and pathway support subsidy or exceptional travel allocations.</t>
    </r>
  </si>
  <si>
    <t>Qualification</t>
  </si>
  <si>
    <t>You do not need to complete this row. This is calculated based on the information you provide above for the volume of EFTS requested</t>
  </si>
  <si>
    <r>
      <rPr>
        <b/>
        <sz val="11"/>
        <color rgb="FF000000"/>
        <rFont val="Calibri"/>
        <family val="2"/>
        <scheme val="minor"/>
      </rPr>
      <t xml:space="preserve">Have you provided supplementary information into DXP Ngā Kete.? </t>
    </r>
    <r>
      <rPr>
        <sz val="11"/>
        <color rgb="FF000000"/>
        <rFont val="Calibri"/>
        <family val="2"/>
        <scheme val="minor"/>
      </rPr>
      <t xml:space="preserve"> Select 'yes' or 'no'</t>
    </r>
  </si>
  <si>
    <t>What is your forecast delivery for the ACE in TEIs Fund to the end of this calendar year (2025)?</t>
  </si>
  <si>
    <r>
      <rPr>
        <b/>
        <sz val="11"/>
        <color theme="1"/>
        <rFont val="Calibri"/>
        <family val="2"/>
        <scheme val="minor"/>
      </rPr>
      <t xml:space="preserve">Have you provided supplementary information into DXP Ngā Kete? </t>
    </r>
    <r>
      <rPr>
        <sz val="11"/>
        <color theme="1"/>
        <rFont val="Calibri"/>
        <family val="2"/>
        <scheme val="minor"/>
      </rPr>
      <t xml:space="preserve"> Select 'yes' or 'no'</t>
    </r>
  </si>
  <si>
    <t>The funding conditions state that you must prioritise provision that primarily focuses on the learning of foundation skills, re-engagement of learners whose previous learning was not successful and the progression of learners into formal tertiary education. How are you supporting learners to develop skills and progress to further learning (or how do you intend to)?</t>
  </si>
  <si>
    <t>What is your forecast delivery for the ILN Fund to the end of this calendar year (2025)?</t>
  </si>
  <si>
    <t>You do not need to complete this row. This is calculated based on the information you provide above for the volume of hours requested</t>
  </si>
  <si>
    <r>
      <t>How will you raise learners’ skill levels in literacy and/or numeracy?</t>
    </r>
    <r>
      <rPr>
        <sz val="11"/>
        <color rgb="FF000000"/>
        <rFont val="Calibri"/>
        <family val="2"/>
        <scheme val="minor"/>
      </rPr>
      <t xml:space="preserve"> We want to understand the benefits this programme will bring for the learner. </t>
    </r>
  </si>
  <si>
    <t>What is your forecast delivery for the ELT ILN Fund to the end of this calendar year (2025)?</t>
  </si>
  <si>
    <r>
      <rPr>
        <b/>
        <sz val="11"/>
        <color rgb="FF000000"/>
        <rFont val="Calibri"/>
        <family val="2"/>
        <scheme val="minor"/>
      </rPr>
      <t>What is driving demand?</t>
    </r>
    <r>
      <rPr>
        <sz val="11"/>
        <color rgb="FF000000"/>
        <rFont val="Calibri"/>
        <family val="2"/>
        <scheme val="minor"/>
      </rPr>
      <t xml:space="preserve"> Please explain the context e.g. identified a new learner group, identified demand in a new region. Please explain how this differs from prior years' demand.
</t>
    </r>
  </si>
  <si>
    <r>
      <t xml:space="preserve">How will you measure your learners' progress? </t>
    </r>
    <r>
      <rPr>
        <sz val="11"/>
        <color rgb="FF000000"/>
        <rFont val="Calibri"/>
        <family val="2"/>
        <scheme val="minor"/>
      </rPr>
      <t>We want to know that you are meeting learner needs and ensuring good outcomes. We want to know you have an effective assessment process for determining the literacy &amp; numeracy needs of your eligible learners.</t>
    </r>
  </si>
  <si>
    <r>
      <t xml:space="preserve">Where will you deliver the additional funding?
</t>
    </r>
    <r>
      <rPr>
        <sz val="11"/>
        <color rgb="FF000000"/>
        <rFont val="Calibri"/>
        <family val="2"/>
        <scheme val="minor"/>
      </rPr>
      <t xml:space="preserve"> The TEC must prioritise funding allocated for English Language Teaching to TEOs located in the approved list of common refugee settlement areas listed in the Instructions tab.</t>
    </r>
  </si>
  <si>
    <r>
      <t xml:space="preserve">Total request value for Refugee English Fund (tuition fees and pastoral care) </t>
    </r>
    <r>
      <rPr>
        <sz val="11"/>
        <color rgb="FF000000"/>
        <rFont val="Calibri"/>
        <family val="2"/>
        <scheme val="minor"/>
      </rPr>
      <t>This figure is calculated using the information you provide below</t>
    </r>
  </si>
  <si>
    <t>What is your forecast delivery for the Refugee English Fund to the end of this calendar year (2025)?</t>
  </si>
  <si>
    <r>
      <rPr>
        <b/>
        <sz val="16"/>
        <color rgb="FF000000"/>
        <rFont val="Calibri"/>
        <family val="2"/>
        <scheme val="minor"/>
      </rPr>
      <t>What are you seeking additional funding for?</t>
    </r>
    <r>
      <rPr>
        <b/>
        <sz val="14"/>
        <color rgb="FF000000"/>
        <rFont val="Calibri"/>
        <family val="2"/>
        <scheme val="minor"/>
      </rPr>
      <t xml:space="preserve"> </t>
    </r>
    <r>
      <rPr>
        <sz val="11"/>
        <color rgb="FF000000"/>
        <rFont val="Calibri"/>
        <family val="2"/>
        <scheme val="minor"/>
      </rPr>
      <t>In the column to the right, insert the qualification name in the brackets for each additional funding request. Use the same name that you use when reporting.</t>
    </r>
  </si>
  <si>
    <t>Number of additional learner places requested to be offered as fees free tuition</t>
  </si>
  <si>
    <t xml:space="preserve">Number of additional learner places subject to tuition fees </t>
  </si>
  <si>
    <t>Subtotal - Addtional learner places</t>
  </si>
  <si>
    <t xml:space="preserve">You do not need to complete this row. This is a fixed rate. </t>
  </si>
  <si>
    <r>
      <rPr>
        <b/>
        <sz val="14"/>
        <color rgb="FF000000"/>
        <rFont val="Calibri"/>
        <family val="2"/>
        <scheme val="minor"/>
      </rPr>
      <t>PART C:  Summary of your request</t>
    </r>
    <r>
      <rPr>
        <b/>
        <sz val="12"/>
        <color rgb="FF000000"/>
        <rFont val="Calibri"/>
        <family val="2"/>
        <scheme val="minor"/>
      </rPr>
      <t xml:space="preserve"> 
</t>
    </r>
    <r>
      <rPr>
        <b/>
        <sz val="11"/>
        <color rgb="FF000000"/>
        <rFont val="Calibri"/>
        <family val="2"/>
        <scheme val="minor"/>
      </rPr>
      <t>You do not need to complete this section -this will auto populate based on the information you provide in each fund tab</t>
    </r>
  </si>
  <si>
    <t>Quick link to Funding Rates 2026</t>
  </si>
  <si>
    <t xml:space="preserve">Submit the completed template in DXP Ngā Kete </t>
  </si>
  <si>
    <t>Add required information/supporting evidence to DXP Ngā Kete</t>
  </si>
  <si>
    <t>NZQCF level of provision</t>
  </si>
  <si>
    <t xml:space="preserve">Wellbeing and learning support </t>
  </si>
  <si>
    <t>Subtotal - Wellbeing and learning support</t>
  </si>
  <si>
    <t>Additional funding requests for Level 3 YG may be considered under exceptional circumstances - please refer to the Instructions tab for details on what must be provided</t>
  </si>
  <si>
    <r>
      <t>We will only be accepting Additional Funding Requests (AFRs) for ACE in TEIs, English Language Teaching, Intensive Literacy and Numeracy, Refugee English, Youth Guarantee. 
These are due</t>
    </r>
    <r>
      <rPr>
        <b/>
        <sz val="11"/>
        <rFont val="Calibri"/>
        <family val="2"/>
        <scheme val="minor"/>
      </rPr>
      <t xml:space="preserve"> 4 July 2025</t>
    </r>
    <r>
      <rPr>
        <sz val="11"/>
        <rFont val="Calibri"/>
        <family val="2"/>
        <scheme val="minor"/>
      </rPr>
      <t xml:space="preserve">. AFRs </t>
    </r>
    <r>
      <rPr>
        <b/>
        <sz val="11"/>
        <rFont val="Calibri"/>
        <family val="2"/>
        <scheme val="minor"/>
      </rPr>
      <t>will not be accepted after this date</t>
    </r>
    <r>
      <rPr>
        <sz val="11"/>
        <rFont val="Calibri"/>
        <family val="2"/>
        <scheme val="minor"/>
      </rPr>
      <t xml:space="preserve">. 
</t>
    </r>
  </si>
  <si>
    <r>
      <rPr>
        <sz val="11"/>
        <color rgb="FF000000"/>
        <rFont val="Calibri"/>
        <family val="2"/>
        <scheme val="minor"/>
      </rPr>
      <t xml:space="preserve">Consider other way to address increased demand such as reprioritising your Mix of Provision (MoP) or using Flexible Funding. </t>
    </r>
    <r>
      <rPr>
        <b/>
        <sz val="11"/>
        <color rgb="FF000000"/>
        <rFont val="Calibri"/>
        <family val="2"/>
        <scheme val="minor"/>
      </rPr>
      <t xml:space="preserve">
Reprioritise your MoP: </t>
    </r>
    <r>
      <rPr>
        <sz val="11"/>
        <color rgb="FF000000"/>
        <rFont val="Calibri"/>
        <family val="2"/>
        <scheme val="minor"/>
      </rPr>
      <t>If you are providing programmes or courses that are of low demand, not in a priority area, have lower relevance to employer, industry or regional needs, or have lower post study outcomes, we expect you to consider how your current MoP can be changed to meet areas of high demand/relevan</t>
    </r>
    <r>
      <rPr>
        <sz val="11"/>
        <rFont val="Calibri"/>
        <family val="2"/>
        <scheme val="minor"/>
      </rPr>
      <t>ce/achieve</t>
    </r>
    <r>
      <rPr>
        <sz val="11"/>
        <color rgb="FF000000"/>
        <rFont val="Calibri"/>
        <family val="2"/>
        <scheme val="minor"/>
      </rPr>
      <t xml:space="preserve"> better post study outcomes. Please speak with your Relationship Manager or our Customer Contact Group (CCG) about making this change to your MoP before you apply for additional funding.  
</t>
    </r>
    <r>
      <rPr>
        <b/>
        <sz val="11"/>
        <color rgb="FF000000"/>
        <rFont val="Calibri"/>
        <family val="2"/>
        <scheme val="minor"/>
      </rPr>
      <t xml:space="preserve">
Using Flexible funding:  </t>
    </r>
    <r>
      <rPr>
        <sz val="11"/>
        <color rgb="FF000000"/>
        <rFont val="Calibri"/>
        <family val="2"/>
        <scheme val="minor"/>
      </rPr>
      <t xml:space="preserve">Flexible funding applies to YG. If you meet the eligibility criteria for flexible funding for this fund, you don't need our approval to use it to respond to increased demand.  We want you to consider if you can use your flexible funding to address demand. Note that any provision that exceeds your Level 3 YG  allocation is excluded from  the calculation of  flexible funding. If you are not sure if you are eligible for flexible funding you can check with your Relationship Manager or CCG. </t>
    </r>
    <r>
      <rPr>
        <sz val="11"/>
        <color rgb="FFFF0000"/>
        <rFont val="Calibri"/>
        <family val="2"/>
        <scheme val="minor"/>
      </rPr>
      <t xml:space="preserve"> 
</t>
    </r>
    <r>
      <rPr>
        <b/>
        <sz val="11"/>
        <color rgb="FF000000"/>
        <rFont val="Calibri"/>
        <family val="2"/>
        <scheme val="minor"/>
      </rPr>
      <t xml:space="preserve">
</t>
    </r>
  </si>
  <si>
    <t>Have you made changes to reprioritise your MoP as agreed with your Relationship Manager or CCG? 
If you are providing programmes or courses that are of low demand, not in a priority area, have lower relevance to employer, industry or regional needs, or have lower post study outcomes, we expect you to consider how your current MoP can be changed to meet areas of high demand/relevance/achieve better post study outcomes.</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</si>
  <si>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EFTS for each Region and each TA/AKLD Community Board. </t>
    </r>
  </si>
  <si>
    <r>
      <rPr>
        <b/>
        <sz val="11"/>
        <color theme="1"/>
        <rFont val="Calibri"/>
        <family val="2"/>
        <scheme val="minor"/>
      </rPr>
      <t xml:space="preserve">Subcontracting: </t>
    </r>
    <r>
      <rPr>
        <sz val="11"/>
        <color theme="1"/>
        <rFont val="Calibri"/>
        <family val="2"/>
        <scheme val="minor"/>
      </rPr>
      <t>This fund can be subcontracted with our prior written approval. Do you wish to subcontract this provision? If so, have you completed the TEC Subcontracting Register?</t>
    </r>
  </si>
  <si>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hours for each Region and each TA/AKLD Community Board. </t>
    </r>
  </si>
  <si>
    <t>Hours to deliver in TA/AKLD Community Board</t>
  </si>
  <si>
    <t>EFTS to deliver in TA/AKLD Community Board</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</si>
  <si>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Hours for each Region and each TA/AKLD Community Board. </t>
    </r>
  </si>
  <si>
    <r>
      <rPr>
        <b/>
        <sz val="20"/>
        <color theme="1"/>
        <rFont val="Calibri"/>
        <family val="2"/>
        <scheme val="minor"/>
      </rPr>
      <t xml:space="preserve">2026 Investment Round Additional Funding Request for the Adult and Community Education (ACE) in TEIs Fund
</t>
    </r>
    <r>
      <rPr>
        <b/>
        <sz val="14"/>
        <color rgb="FFFF0000"/>
        <rFont val="Calibri"/>
        <family val="2"/>
        <scheme val="minor"/>
      </rPr>
      <t>This fund is only for Tertiary Education Institutions such as Te Pūkenga and Wānanga</t>
    </r>
    <r>
      <rPr>
        <b/>
        <sz val="19"/>
        <color theme="1"/>
        <rFont val="Calibri"/>
        <family val="2"/>
        <scheme val="minor"/>
      </rPr>
      <t xml:space="preserve">
</t>
    </r>
  </si>
  <si>
    <r>
      <rPr>
        <b/>
        <sz val="20"/>
        <color rgb="FF000000"/>
        <rFont val="Calibri"/>
        <family val="2"/>
      </rPr>
      <t xml:space="preserve">2026 Investment Round Additional Funding Request for the Refugee English Fund
</t>
    </r>
    <r>
      <rPr>
        <b/>
        <sz val="14"/>
        <color rgb="FFFF0000"/>
        <rFont val="Calibri"/>
        <family val="2"/>
      </rPr>
      <t xml:space="preserve">This fund is only for TEOs currently receiving the Delivery at Levels 3-7 (non-degree) on the NZQCF and all industry training Fund. You must receive this fund to be eligible for the Refugee English fund. </t>
    </r>
  </si>
  <si>
    <t xml:space="preserve">Request 5: </t>
  </si>
  <si>
    <t>Learner Places to deliver in TA/AKLD Community Board</t>
  </si>
  <si>
    <r>
      <t>Will you deliver in more than 3</t>
    </r>
    <r>
      <rPr>
        <b/>
        <sz val="11"/>
        <color theme="1"/>
        <rFont val="Calibri"/>
        <family val="2"/>
        <scheme val="minor"/>
      </rPr>
      <t xml:space="preserve"> Regions? </t>
    </r>
    <r>
      <rPr>
        <sz val="11"/>
        <color theme="1"/>
        <rFont val="Calibri"/>
        <family val="2"/>
        <scheme val="minor"/>
      </rPr>
      <t xml:space="preserve">If so, add additional rows. We need to know the  Learner Places for each Region and each TA/AKLD Community Board. </t>
    </r>
  </si>
  <si>
    <r>
      <rPr>
        <b/>
        <sz val="11"/>
        <color theme="1"/>
        <rFont val="Calibri"/>
        <family val="2"/>
        <scheme val="minor"/>
      </rPr>
      <t>You do not need to complete these rows:</t>
    </r>
    <r>
      <rPr>
        <sz val="11"/>
        <color theme="1"/>
        <rFont val="Calibri"/>
        <family val="2"/>
        <scheme val="minor"/>
      </rPr>
      <t xml:space="preserve">  The information in these rows is auto-populated from the information you provide on the Key Information tab and on this tab</t>
    </r>
  </si>
  <si>
    <t>2026 Investment Round Additional Funding Request
Key Information</t>
  </si>
  <si>
    <r>
      <t xml:space="preserve">As outlined in 2026 Supplementary Plan Guidance the additional funding process for 2026 vary based on the fund.
</t>
    </r>
    <r>
      <rPr>
        <sz val="11"/>
        <color theme="1"/>
        <rFont val="Calibri"/>
        <family val="2"/>
        <scheme val="minor"/>
      </rPr>
      <t xml:space="preserve">The approach to additional funding requests (AFRs) is fund-specific. Key factors include available funding, fund intent and history of performance. Where funding allows, we will consider growth in investment for providers that have shown strong past performance delivering priority provision. TEOs should develop their Plan under the assumption that additional funding may not be available.
</t>
    </r>
    <r>
      <rPr>
        <b/>
        <sz val="11"/>
        <color theme="1"/>
        <rFont val="Calibri"/>
        <family val="2"/>
        <scheme val="minor"/>
      </rPr>
      <t xml:space="preserve">
You can apply for additional funding for foundation education
</t>
    </r>
    <r>
      <rPr>
        <sz val="11"/>
        <color theme="1"/>
        <rFont val="Calibri"/>
        <family val="2"/>
        <scheme val="minor"/>
      </rPr>
      <t>We will consider 2026 investment round AFRs for the following funds:</t>
    </r>
    <r>
      <rPr>
        <b/>
        <sz val="11"/>
        <color theme="1"/>
        <rFont val="Calibri"/>
        <family val="2"/>
        <scheme val="minor"/>
      </rPr>
      <t xml:space="preserve">
</t>
    </r>
    <r>
      <rPr>
        <sz val="11"/>
        <color theme="1"/>
        <rFont val="Calibri"/>
        <family val="2"/>
        <scheme val="minor"/>
      </rPr>
      <t xml:space="preserve">› ACE in Tertiary Education Institutions (TEIs)
› English Language Teaching Intensive Literacy and Numeracy Fund (ELT ILN)
› English Language Teaching Refugee English Fund (Refugee English)
› Intensive Literacy and Numeracy Fund (ILN)
› Youth Guarantee (YG) Levels 1 and 2. We may consider Level 3 under exceptional circumstances
</t>
    </r>
    <r>
      <rPr>
        <b/>
        <sz val="11"/>
        <color theme="1"/>
        <rFont val="Calibri"/>
        <family val="2"/>
        <scheme val="minor"/>
      </rPr>
      <t xml:space="preserve">
Additional funding is not available for two Adult and Community Education funds and DQ1-2 funding
</t>
    </r>
    <r>
      <rPr>
        <sz val="11"/>
        <color theme="1"/>
        <rFont val="Calibri"/>
        <family val="2"/>
        <scheme val="minor"/>
      </rPr>
      <t>For 2026 investment, there is no additional funding for Adult and Community Education (ACE) in Communities, ACE in Schools, and Delivery at Levels 1 and 2 on the NZQCF (DQ1-2).</t>
    </r>
    <r>
      <rPr>
        <b/>
        <sz val="11"/>
        <color theme="1"/>
        <rFont val="Calibri"/>
        <family val="2"/>
        <scheme val="minor"/>
      </rPr>
      <t xml:space="preserve">
</t>
    </r>
    <r>
      <rPr>
        <sz val="11"/>
        <rFont val="Calibri"/>
        <family val="2"/>
        <scheme val="minor"/>
      </rPr>
      <t xml:space="preserve">
</t>
    </r>
    <r>
      <rPr>
        <b/>
        <sz val="11"/>
        <rFont val="Calibri"/>
        <family val="2"/>
        <scheme val="minor"/>
      </rPr>
      <t>We will contact you directly if you meet our criteria for DQ3-7 and DQ7-10 funding</t>
    </r>
    <r>
      <rPr>
        <sz val="11"/>
        <rFont val="Calibri"/>
        <family val="2"/>
        <scheme val="minor"/>
      </rPr>
      <t xml:space="preserve">
For the 2026 investment round, we will be taking a targeted approach to additional funding for the Delivery at Levels 3 to 7 (non-degree) on the NZQCF and all Industry Training (DQ3-7) Fund, and the Delivery at Levels 7 (degree) to 10 on the NZQCF (DQ7-10) Fund.
In 2026 we will contact providers that we consider meet the following criteria:
› demand from learners in 2026 within targeted priority areas
› history of strong educational performance indicators (EPIs)
› strong focus on improving educational outcomes for all learners
› other factors such as fund intent and availability.
</t>
    </r>
    <r>
      <rPr>
        <b/>
        <sz val="11"/>
        <rFont val="Calibri"/>
        <family val="2"/>
        <scheme val="minor"/>
      </rPr>
      <t xml:space="preserve">
What are exceptional circumstances for a TEO to submit a YG Level 3 additional funding request?</t>
    </r>
    <r>
      <rPr>
        <sz val="11"/>
        <rFont val="Calibri"/>
        <family val="2"/>
        <scheme val="minor"/>
      </rPr>
      <t xml:space="preserve">
Please evidence how you are meeting the purpose of the YG Fund as outlined in the YG 2026 Funding Mechanism. You will need to provide clear evidence of demand, quality and performance including equity and alignment with the priorities and goals for investment. Not having enough DQ Level 3 is not sufficient evidence, the focus needs to be about the learner and how their level of support is higher.  You will also need to provide evidence of the number and % of learners progessing from YG Level 2 to Level 3.YG programmes must be delivered face-to-face (for example, not delivered via distance learning or in a work-based setting) unless </t>
    </r>
    <r>
      <rPr>
        <sz val="11"/>
        <color theme="1"/>
        <rFont val="Calibri"/>
        <family val="2"/>
        <scheme val="minor"/>
      </rPr>
      <t>you apply in advance and</t>
    </r>
    <r>
      <rPr>
        <sz val="11"/>
        <rFont val="Calibri"/>
        <family val="2"/>
        <scheme val="minor"/>
      </rPr>
      <t xml:space="preserve"> we authorise you in writing to use an alternative delivery method.
</t>
    </r>
  </si>
  <si>
    <t>Complete the the Key Information tab</t>
  </si>
  <si>
    <t xml:space="preserve">Check:
&gt; That you provided a response to every question in the 'Key Information' tab and each relevant Fund tab.
&gt; That you have not provided any learner personal information as part of your request, including as part of supplementary information that you provide in DXP Ngā Kete.
&gt; That Part C of the 'Key information' tab has automatically populated based on the information you provide in each Fund tab.  </t>
  </si>
  <si>
    <r>
      <t>2026 Investment Round Additional Funding Request</t>
    </r>
    <r>
      <rPr>
        <b/>
        <sz val="19"/>
        <rFont val="Calibri"/>
        <family val="2"/>
        <scheme val="minor"/>
      </rPr>
      <t xml:space="preserve">
</t>
    </r>
    <r>
      <rPr>
        <b/>
        <sz val="18"/>
        <rFont val="Calibri"/>
        <family val="2"/>
        <scheme val="minor"/>
      </rPr>
      <t>Instructions</t>
    </r>
  </si>
  <si>
    <r>
      <rPr>
        <b/>
        <sz val="11"/>
        <color rgb="FF000000"/>
        <rFont val="Calibri"/>
        <family val="2"/>
      </rPr>
      <t>There is limited funding for additional investment and not all requests will be approved.</t>
    </r>
    <r>
      <rPr>
        <sz val="11"/>
        <color rgb="FF000000"/>
        <rFont val="Calibri"/>
        <family val="2"/>
      </rPr>
      <t xml:space="preserve">  
We will consider the following criteria:
&gt; Alignment with the priorities and goals as listed in Plan Guidance 2026 and Supplementary Plan Guidance 2026 as well as the Tertiary Education Strategy. 
&gt; We will look at provision that improves the outcome/success of all learners, and in particular learners most in need (including Māori learners, Pacific learners, disabled learners, neurodiverse learners, or learners with low prior achievement backgrounds).
&gt; We will prioritise requests from providers with an Education Evaluation Review (EER) Catergory of 1 or 2. (Note that this does not apply to providers that are not required to have an EER).
&gt; If we have any financial concerns about your organisation or investigations that are underway, we may not approve a request for additional funding.  
&gt; We will consider your performance relative to other providers in your sector. Applicants with lower performance may have their additional funding requests declined. However, we will always acknowledge the impact that major events may have had on your performance.  
&gt; Clear evidence of demand
&gt; Literacy and numeracy funding conditions require the total hours of tuition you deliver per learner to be within a certain timeframe and intensity, acknowledging some learners have needs for more or fewer hours. 
&gt; Eligible programmes must be delivered face-to-face unless </t>
    </r>
    <r>
      <rPr>
        <sz val="11"/>
        <color theme="1"/>
        <rFont val="Calibri"/>
        <family val="2"/>
      </rPr>
      <t>TEC approves a request for online delivery on the grounds of exceptional circum</t>
    </r>
    <r>
      <rPr>
        <sz val="11"/>
        <color rgb="FF000000"/>
        <rFont val="Calibri"/>
        <family val="2"/>
      </rPr>
      <t xml:space="preserve">stances.  Please refer to the fund finder page of our website for information on how to apply for an exemption.
</t>
    </r>
    <r>
      <rPr>
        <sz val="11"/>
        <rFont val="Calibri"/>
        <family val="2"/>
      </rPr>
      <t>&gt;</t>
    </r>
    <r>
      <rPr>
        <strike/>
        <sz val="11"/>
        <rFont val="Calibri"/>
        <family val="2"/>
      </rPr>
      <t xml:space="preserve"> </t>
    </r>
    <r>
      <rPr>
        <sz val="11"/>
        <rFont val="Calibri"/>
        <family val="2"/>
      </rPr>
      <t>ELT ILN and Refugee English provision cannot be subcontracted.  Provision in Refugee Resettlement Areas will be prioritised. West Auckland, South Auckland, Hamilton, Palmerston North, Wellington (City), Lower Hutt, Porirua, Christchurch, Nelson, Dunedin and Invercargill are the main refugee resettlement areas, but the areas have been expanded to support the increase in the number of refugees being resettled in New Zealand. These new areas include: Ashburton, Blenheim, Levin, Masterton, and Timaru</t>
    </r>
    <r>
      <rPr>
        <sz val="11"/>
        <color rgb="FFFF00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</si>
</sst>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2" formatCode="_-&quot;$&quot;* #,##0_-;\-&quot;$&quot;* #,##0_-;_-&quot;$&quot;* &quot;-&quot;_-;_-@_-"/>
    <numFmt numFmtId="44" formatCode="_-&quot;$&quot;* #,##0.00_-;\-&quot;$&quot;* #,##0.00_-;_-&quot;$&quot;* &quot;-&quot;??_-;_-@_-"/>
    <numFmt numFmtId="164" formatCode="d/mm/yyyy;@"/>
    <numFmt numFmtId="165" formatCode="#,##0_ ;\-#,##0\ "/>
    <numFmt numFmtId="166" formatCode="_-&quot;$&quot;* #,##0_-;\-&quot;$&quot;* #,##0_-;_-&quot;$&quot;* &quot;-&quot;??_-;_-@_-"/>
    <numFmt numFmtId="167" formatCode="&quot;$&quot;#,##0.00"/>
    <numFmt numFmtId="168" formatCode="_-&quot;$&quot;* #,##0.00_-;\-&quot;$&quot;* #,##0.00_-;_-&quot;$&quot;* &quot;-&quot;_-;_-@_-"/>
  </numFmts>
  <fonts count="52">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9"/>
      <color theme="1"/>
      <name val="Calibri"/>
      <family val="2"/>
      <scheme val="minor"/>
    </font>
    <font>
      <b/>
      <sz val="14"/>
      <name val="Calibri"/>
      <family val="2"/>
      <scheme val="minor"/>
    </font>
    <font>
      <b/>
      <sz val="12"/>
      <name val="Calibri"/>
      <family val="2"/>
      <scheme val="minor"/>
    </font>
    <font>
      <b/>
      <sz val="15"/>
      <name val="Calibri"/>
      <family val="2"/>
      <scheme val="minor"/>
    </font>
    <font>
      <b/>
      <sz val="11"/>
      <name val="Calibri"/>
      <family val="2"/>
      <scheme val="minor"/>
    </font>
    <font>
      <sz val="11"/>
      <name val="Calibri"/>
      <family val="2"/>
      <scheme val="minor"/>
    </font>
    <font>
      <u/>
      <sz val="11"/>
      <name val="Calibri"/>
      <family val="2"/>
      <scheme val="minor"/>
    </font>
    <font>
      <u/>
      <sz val="11"/>
      <color theme="10"/>
      <name val="Calibri"/>
      <family val="2"/>
      <scheme val="minor"/>
    </font>
    <font>
      <sz val="12"/>
      <color theme="1"/>
      <name val="Calibri"/>
      <family val="2"/>
      <scheme val="minor"/>
    </font>
    <font>
      <sz val="15"/>
      <color theme="1"/>
      <name val="Calibri"/>
      <family val="2"/>
      <scheme val="minor"/>
    </font>
    <font>
      <b/>
      <sz val="16"/>
      <color theme="1"/>
      <name val="Calibri"/>
      <family val="2"/>
      <scheme val="minor"/>
    </font>
    <font>
      <b/>
      <sz val="14"/>
      <color theme="8"/>
      <name val="Calibri"/>
      <family val="2"/>
      <scheme val="minor"/>
    </font>
    <font>
      <b/>
      <sz val="14"/>
      <color theme="1"/>
      <name val="Calibri"/>
      <family val="2"/>
      <scheme val="minor"/>
    </font>
    <font>
      <i/>
      <sz val="12"/>
      <color theme="1"/>
      <name val="Calibri"/>
      <family val="2"/>
      <scheme val="minor"/>
    </font>
    <font>
      <b/>
      <sz val="19"/>
      <name val="Calibri"/>
      <family val="2"/>
      <scheme val="minor"/>
    </font>
    <font>
      <b/>
      <sz val="14"/>
      <color rgb="FFFF0000"/>
      <name val="Calibri"/>
      <family val="2"/>
      <scheme val="minor"/>
    </font>
    <font>
      <sz val="10"/>
      <color theme="1"/>
      <name val="Calibri"/>
      <family val="2"/>
      <scheme val="minor"/>
    </font>
    <font>
      <sz val="12"/>
      <color rgb="FFFFFFFF"/>
      <name val="Segoe UI"/>
      <family val="2"/>
    </font>
    <font>
      <sz val="8"/>
      <name val="Calibri"/>
      <family val="2"/>
      <scheme val="minor"/>
    </font>
    <font>
      <b/>
      <sz val="10"/>
      <color theme="1"/>
      <name val="Calibri"/>
      <family val="2"/>
      <scheme val="minor"/>
    </font>
    <font>
      <b/>
      <sz val="20"/>
      <color theme="1"/>
      <name val="Calibri"/>
      <family val="2"/>
      <scheme val="minor"/>
    </font>
    <font>
      <sz val="14"/>
      <color theme="1"/>
      <name val="Calibri"/>
      <family val="2"/>
      <scheme val="minor"/>
    </font>
    <font>
      <b/>
      <sz val="14"/>
      <color rgb="FFFF0000"/>
      <name val="Calibri"/>
      <family val="2"/>
    </font>
    <font>
      <b/>
      <sz val="12"/>
      <color rgb="FF000000"/>
      <name val="Calibri"/>
      <family val="2"/>
      <scheme val="minor"/>
    </font>
    <font>
      <sz val="11"/>
      <color rgb="FF000000"/>
      <name val="Calibri"/>
      <family val="2"/>
      <scheme val="minor"/>
    </font>
    <font>
      <b/>
      <sz val="11"/>
      <color rgb="FF000000"/>
      <name val="Calibri"/>
      <family val="2"/>
    </font>
    <font>
      <sz val="11"/>
      <color rgb="FF000000"/>
      <name val="Calibri"/>
      <family val="2"/>
    </font>
    <font>
      <b/>
      <sz val="11"/>
      <color rgb="FF000000"/>
      <name val="Calibri"/>
      <family val="2"/>
      <scheme val="minor"/>
    </font>
    <font>
      <sz val="11"/>
      <color rgb="FFFF0000"/>
      <name val="Calibri"/>
      <family val="2"/>
      <scheme val="minor"/>
    </font>
    <font>
      <sz val="11"/>
      <color theme="1"/>
      <name val="Calibri"/>
      <family val="2"/>
    </font>
    <font>
      <b/>
      <sz val="20"/>
      <color rgb="FFFF0000"/>
      <name val="Calibri"/>
      <family val="2"/>
      <scheme val="minor"/>
    </font>
    <font>
      <b/>
      <sz val="20"/>
      <name val="Calibri"/>
      <family val="2"/>
      <scheme val="minor"/>
    </font>
    <font>
      <b/>
      <sz val="19"/>
      <color theme="1"/>
      <name val="Calibri"/>
      <family val="2"/>
    </font>
    <font>
      <b/>
      <sz val="12"/>
      <color theme="1"/>
      <name val="Cailbri"/>
    </font>
    <font>
      <sz val="12"/>
      <color theme="1"/>
      <name val="Cailbri"/>
    </font>
    <font>
      <sz val="12"/>
      <color theme="1"/>
      <name val="Calibri"/>
      <family val="2"/>
    </font>
    <font>
      <b/>
      <sz val="14"/>
      <color rgb="FF000000"/>
      <name val="Calibri"/>
      <family val="2"/>
      <scheme val="minor"/>
    </font>
    <font>
      <b/>
      <sz val="16"/>
      <color rgb="FF000000"/>
      <name val="Calibri"/>
      <family val="2"/>
      <scheme val="minor"/>
    </font>
    <font>
      <b/>
      <sz val="20"/>
      <color rgb="FF000000"/>
      <name val="Calibri"/>
      <family val="2"/>
    </font>
    <font>
      <sz val="11"/>
      <color rgb="FF000000"/>
      <name val="Calibri"/>
      <family val="2"/>
    </font>
    <font>
      <sz val="11"/>
      <color rgb="FF000000"/>
      <name val="Calibri"/>
      <family val="2"/>
      <scheme val="minor"/>
    </font>
    <font>
      <b/>
      <sz val="11"/>
      <color rgb="FF000000"/>
      <name val="Calibri"/>
      <family val="2"/>
      <scheme val="minor"/>
    </font>
    <font>
      <b/>
      <sz val="16"/>
      <color rgb="FF000000"/>
      <name val="Calibri"/>
      <family val="2"/>
      <scheme val="minor"/>
    </font>
    <font>
      <b/>
      <sz val="14"/>
      <color rgb="FF000000"/>
      <name val="Calibri"/>
      <family val="2"/>
      <scheme val="minor"/>
    </font>
    <font>
      <sz val="11"/>
      <color rgb="FFFF0000"/>
      <name val="Calibri"/>
      <family val="2"/>
    </font>
    <font>
      <sz val="11"/>
      <name val="Calibri"/>
      <family val="2"/>
    </font>
    <font>
      <strike/>
      <sz val="11"/>
      <name val="Calibri"/>
      <family val="2"/>
    </font>
    <font>
      <b/>
      <sz val="18"/>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0"/>
      </left>
      <right/>
      <top style="thin">
        <color theme="0"/>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diagonal/>
    </border>
    <border>
      <left/>
      <right style="thin">
        <color theme="0"/>
      </right>
      <top style="thin">
        <color theme="0"/>
      </top>
      <bottom/>
      <diagonal/>
    </border>
    <border>
      <left/>
      <right style="thin">
        <color theme="0"/>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medium">
        <color theme="0"/>
      </left>
      <right style="medium">
        <color theme="0"/>
      </right>
      <top/>
      <bottom/>
      <diagonal/>
    </border>
    <border>
      <left style="medium">
        <color theme="0"/>
      </left>
      <right style="medium">
        <color theme="0"/>
      </right>
      <top style="medium">
        <color theme="0"/>
      </top>
      <bottom/>
      <diagonal/>
    </border>
    <border>
      <left/>
      <right style="medium">
        <color theme="0"/>
      </right>
      <top style="medium">
        <color theme="0"/>
      </top>
      <bottom style="medium">
        <color theme="0"/>
      </bottom>
      <diagonal/>
    </border>
    <border>
      <left style="medium">
        <color theme="0"/>
      </left>
      <right/>
      <top style="medium">
        <color theme="0"/>
      </top>
      <bottom/>
      <diagonal/>
    </border>
    <border>
      <left style="thin">
        <color theme="1"/>
      </left>
      <right style="thin">
        <color indexed="64"/>
      </right>
      <top style="thin">
        <color theme="1"/>
      </top>
      <bottom style="thin">
        <color theme="1"/>
      </bottom>
      <diagonal/>
    </border>
    <border>
      <left/>
      <right style="thin">
        <color theme="0"/>
      </right>
      <top style="thin">
        <color indexed="64"/>
      </top>
      <bottom/>
      <diagonal/>
    </border>
    <border>
      <left/>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n">
        <color theme="0"/>
      </bottom>
      <diagonal/>
    </border>
    <border>
      <left/>
      <right style="thin">
        <color theme="0"/>
      </right>
      <top style="thin">
        <color theme="0"/>
      </top>
      <bottom style="medium">
        <color indexed="64"/>
      </bottom>
      <diagonal/>
    </border>
    <border>
      <left style="thin">
        <color theme="0"/>
      </left>
      <right style="thin">
        <color theme="0"/>
      </right>
      <top/>
      <bottom style="thin">
        <color theme="0"/>
      </bottom>
      <diagonal/>
    </border>
    <border>
      <left/>
      <right/>
      <top style="thin">
        <color indexed="64"/>
      </top>
      <bottom style="medium">
        <color indexed="64"/>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theme="1"/>
      </left>
      <right style="thin">
        <color theme="1"/>
      </right>
      <top style="thin">
        <color theme="1"/>
      </top>
      <bottom/>
      <diagonal/>
    </border>
    <border>
      <left/>
      <right style="thin">
        <color indexed="64"/>
      </right>
      <top style="thin">
        <color indexed="64"/>
      </top>
      <bottom/>
      <diagonal/>
    </border>
    <border>
      <left style="thin">
        <color indexed="64"/>
      </left>
      <right style="thin">
        <color indexed="64"/>
      </right>
      <top style="thin">
        <color indexed="64"/>
      </top>
      <bottom style="thin">
        <color theme="1"/>
      </bottom>
      <diagonal/>
    </border>
    <border>
      <left/>
      <right style="thin">
        <color theme="0"/>
      </right>
      <top/>
      <bottom/>
      <diagonal/>
    </border>
    <border>
      <left style="thin">
        <color indexed="64"/>
      </left>
      <right/>
      <top style="thin">
        <color theme="0"/>
      </top>
      <bottom/>
      <diagonal/>
    </border>
    <border>
      <left/>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
      <left/>
      <right style="thin">
        <color theme="1"/>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theme="0"/>
      </bottom>
      <diagonal/>
    </border>
    <border>
      <left style="medium">
        <color theme="0"/>
      </left>
      <right/>
      <top/>
      <bottom style="medium">
        <color theme="0"/>
      </bottom>
      <diagonal/>
    </border>
    <border>
      <left style="medium">
        <color theme="0"/>
      </left>
      <right style="medium">
        <color theme="0"/>
      </right>
      <top/>
      <bottom style="medium">
        <color theme="0"/>
      </bottom>
      <diagonal/>
    </border>
    <border>
      <left/>
      <right style="medium">
        <color theme="0"/>
      </right>
      <top/>
      <bottom style="medium">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theme="0"/>
      </right>
      <top style="medium">
        <color theme="0"/>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1"/>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7">
    <xf numFmtId="0" fontId="0" fillId="0" borderId="0"/>
    <xf numFmtId="44" fontId="1" fillId="0" borderId="0" applyFont="0" applyFill="0" applyBorder="0" applyAlignment="0" applyProtection="0"/>
    <xf numFmtId="0" fontId="3" fillId="2" borderId="1">
      <alignment horizontal="left" vertical="center" wrapText="1" indent="1"/>
    </xf>
    <xf numFmtId="0" fontId="11" fillId="0" borderId="0" applyNumberFormat="0" applyFill="0" applyBorder="0" applyAlignment="0" applyProtection="0"/>
    <xf numFmtId="0" fontId="12" fillId="3" borderId="1">
      <alignment horizontal="left" vertical="center" wrapText="1" indent="1"/>
    </xf>
    <xf numFmtId="0" fontId="17" fillId="5" borderId="1">
      <alignment horizontal="left" vertical="center" wrapText="1" indent="1"/>
    </xf>
    <xf numFmtId="9" fontId="1" fillId="0" borderId="0" applyFont="0" applyFill="0" applyBorder="0" applyAlignment="0" applyProtection="0"/>
  </cellStyleXfs>
  <cellXfs count="494">
    <xf numFmtId="0" fontId="0" fillId="0" borderId="0" xfId="0"/>
    <xf numFmtId="0" fontId="16" fillId="4"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right" vertical="center" wrapText="1"/>
      <protection locked="0"/>
    </xf>
    <xf numFmtId="0" fontId="0" fillId="4" borderId="1" xfId="0" applyFill="1" applyBorder="1" applyAlignment="1" applyProtection="1">
      <alignment horizontal="left" vertical="center" wrapText="1"/>
      <protection locked="0"/>
    </xf>
    <xf numFmtId="0" fontId="9" fillId="0" borderId="14" xfId="0" applyFont="1" applyBorder="1" applyAlignment="1" applyProtection="1">
      <alignment horizontal="right" vertical="center" wrapText="1"/>
      <protection locked="0"/>
    </xf>
    <xf numFmtId="0" fontId="0" fillId="0" borderId="1" xfId="5" applyFont="1" applyFill="1" applyAlignment="1" applyProtection="1">
      <alignment horizontal="left" vertical="top" wrapText="1"/>
      <protection locked="0"/>
    </xf>
    <xf numFmtId="0" fontId="0" fillId="4" borderId="1" xfId="5" applyFont="1" applyFill="1" applyAlignment="1" applyProtection="1">
      <alignment horizontal="left" vertical="top" wrapText="1"/>
      <protection locked="0"/>
    </xf>
    <xf numFmtId="0" fontId="0" fillId="4" borderId="14" xfId="0" applyFill="1" applyBorder="1" applyAlignment="1" applyProtection="1">
      <alignment horizontal="left" vertical="center" wrapText="1"/>
      <protection locked="0"/>
    </xf>
    <xf numFmtId="1" fontId="0" fillId="4" borderId="1" xfId="0" applyNumberFormat="1" applyFill="1" applyBorder="1" applyAlignment="1" applyProtection="1">
      <alignment horizontal="right" vertical="center" wrapText="1"/>
      <protection locked="0"/>
    </xf>
    <xf numFmtId="0" fontId="0" fillId="4" borderId="1" xfId="0" applyFill="1" applyBorder="1" applyAlignment="1" applyProtection="1">
      <alignment vertical="top"/>
      <protection locked="0"/>
    </xf>
    <xf numFmtId="0" fontId="0" fillId="0" borderId="37" xfId="0" applyBorder="1" applyAlignment="1" applyProtection="1">
      <alignment horizontal="left" vertical="top" wrapText="1"/>
      <protection locked="0"/>
    </xf>
    <xf numFmtId="0" fontId="0" fillId="4" borderId="11" xfId="0" applyFill="1" applyBorder="1" applyAlignment="1" applyProtection="1">
      <alignment horizontal="right" vertical="center" wrapText="1"/>
      <protection locked="0"/>
    </xf>
    <xf numFmtId="42" fontId="0" fillId="4" borderId="1" xfId="1" applyNumberFormat="1" applyFont="1" applyFill="1" applyBorder="1" applyAlignment="1" applyProtection="1">
      <alignment horizontal="right" vertical="center"/>
      <protection locked="0"/>
    </xf>
    <xf numFmtId="0" fontId="1" fillId="4" borderId="1" xfId="3" applyFont="1" applyFill="1" applyBorder="1" applyAlignment="1" applyProtection="1">
      <alignment horizontal="right" vertical="center"/>
      <protection locked="0"/>
    </xf>
    <xf numFmtId="166" fontId="1" fillId="0" borderId="1" xfId="1" applyNumberFormat="1" applyFont="1" applyFill="1" applyBorder="1" applyAlignment="1" applyProtection="1">
      <alignment horizontal="right" vertical="center" wrapText="1"/>
      <protection locked="0"/>
    </xf>
    <xf numFmtId="0" fontId="1" fillId="0" borderId="1" xfId="6" applyNumberFormat="1" applyFont="1" applyFill="1" applyBorder="1" applyAlignment="1" applyProtection="1">
      <alignment horizontal="right" vertical="center" wrapText="1"/>
      <protection locked="0"/>
    </xf>
    <xf numFmtId="0" fontId="0" fillId="4" borderId="14" xfId="0" applyFill="1" applyBorder="1" applyAlignment="1" applyProtection="1">
      <alignment horizontal="right" vertical="center"/>
      <protection locked="0"/>
    </xf>
    <xf numFmtId="1" fontId="0" fillId="4" borderId="45" xfId="0" applyNumberFormat="1" applyFill="1" applyBorder="1" applyAlignment="1" applyProtection="1">
      <alignment horizontal="right" vertical="center" wrapText="1"/>
      <protection locked="0"/>
    </xf>
    <xf numFmtId="3" fontId="0" fillId="4" borderId="1" xfId="0" applyNumberFormat="1" applyFill="1" applyBorder="1" applyAlignment="1" applyProtection="1">
      <alignment horizontal="right" vertical="center" wrapText="1"/>
      <protection locked="0"/>
    </xf>
    <xf numFmtId="3" fontId="0" fillId="4" borderId="62" xfId="0" applyNumberFormat="1" applyFill="1" applyBorder="1" applyAlignment="1" applyProtection="1">
      <alignment horizontal="right" vertical="center" wrapText="1"/>
      <protection locked="0"/>
    </xf>
    <xf numFmtId="1" fontId="1" fillId="4" borderId="57" xfId="1" applyNumberFormat="1" applyFont="1" applyFill="1" applyBorder="1" applyAlignment="1" applyProtection="1">
      <alignment horizontal="right" vertical="center" wrapText="1"/>
      <protection locked="0"/>
    </xf>
    <xf numFmtId="1" fontId="12" fillId="4" borderId="1" xfId="0" applyNumberFormat="1" applyFont="1" applyFill="1" applyBorder="1" applyAlignment="1" applyProtection="1">
      <alignment horizontal="right" vertical="center" wrapText="1"/>
      <protection locked="0"/>
    </xf>
    <xf numFmtId="0" fontId="1" fillId="4" borderId="13" xfId="3" applyFont="1" applyFill="1" applyBorder="1" applyAlignment="1" applyProtection="1">
      <alignment horizontal="right" vertical="center"/>
      <protection locked="0"/>
    </xf>
    <xf numFmtId="2" fontId="0" fillId="0" borderId="1" xfId="0" applyNumberFormat="1" applyBorder="1" applyAlignment="1" applyProtection="1">
      <alignment horizontal="right" vertical="center"/>
      <protection locked="0"/>
    </xf>
    <xf numFmtId="167" fontId="0" fillId="0" borderId="1" xfId="1" applyNumberFormat="1" applyFont="1" applyFill="1" applyBorder="1" applyAlignment="1" applyProtection="1">
      <alignment horizontal="right" vertical="top"/>
      <protection locked="0"/>
    </xf>
    <xf numFmtId="2" fontId="0" fillId="0" borderId="1" xfId="1" applyNumberFormat="1" applyFont="1" applyFill="1" applyBorder="1" applyAlignment="1" applyProtection="1">
      <alignment horizontal="right" vertical="top"/>
      <protection locked="0"/>
    </xf>
    <xf numFmtId="0" fontId="9" fillId="7" borderId="14" xfId="0" applyFont="1" applyFill="1" applyBorder="1" applyAlignment="1" applyProtection="1">
      <alignment horizontal="right" vertical="center" wrapText="1"/>
      <protection locked="0"/>
    </xf>
    <xf numFmtId="0" fontId="16" fillId="6" borderId="1" xfId="0" applyFont="1" applyFill="1" applyBorder="1" applyAlignment="1">
      <alignment horizontal="center" vertical="center" wrapText="1"/>
    </xf>
    <xf numFmtId="14" fontId="0" fillId="0" borderId="66" xfId="4" applyNumberFormat="1" applyFont="1" applyFill="1" applyBorder="1" applyAlignment="1" applyProtection="1">
      <alignment horizontal="center" vertical="center" wrapText="1"/>
      <protection locked="0"/>
    </xf>
    <xf numFmtId="0" fontId="0" fillId="0" borderId="68" xfId="4" applyFont="1" applyFill="1" applyBorder="1" applyAlignment="1" applyProtection="1">
      <alignment horizontal="left" vertical="center" wrapText="1"/>
      <protection locked="0"/>
    </xf>
    <xf numFmtId="1" fontId="0" fillId="0" borderId="71" xfId="0" applyNumberFormat="1" applyBorder="1" applyAlignment="1" applyProtection="1">
      <alignment horizontal="left" vertical="center"/>
      <protection locked="0"/>
    </xf>
    <xf numFmtId="2" fontId="9" fillId="7" borderId="1" xfId="0" applyNumberFormat="1" applyFont="1" applyFill="1" applyBorder="1" applyAlignment="1" applyProtection="1">
      <alignment horizontal="right" vertical="center" wrapText="1"/>
      <protection locked="0"/>
    </xf>
    <xf numFmtId="2" fontId="9" fillId="0" borderId="1" xfId="0" applyNumberFormat="1" applyFont="1" applyBorder="1" applyAlignment="1" applyProtection="1">
      <alignment horizontal="right" vertical="center" wrapText="1"/>
      <protection locked="0"/>
    </xf>
    <xf numFmtId="44" fontId="0" fillId="6" borderId="1" xfId="0" applyNumberFormat="1" applyFill="1" applyBorder="1" applyAlignment="1">
      <alignment horizontal="right" vertical="center" wrapText="1"/>
    </xf>
    <xf numFmtId="164" fontId="0" fillId="6" borderId="1" xfId="0" applyNumberFormat="1" applyFill="1" applyBorder="1" applyAlignment="1">
      <alignment horizontal="center" vertical="top"/>
    </xf>
    <xf numFmtId="2" fontId="0" fillId="0" borderId="1" xfId="0" applyNumberFormat="1" applyBorder="1" applyAlignment="1" applyProtection="1">
      <alignment horizontal="right"/>
      <protection locked="0"/>
    </xf>
    <xf numFmtId="44" fontId="2" fillId="0" borderId="1" xfId="1" applyFont="1" applyFill="1" applyBorder="1" applyAlignment="1" applyProtection="1">
      <alignment horizontal="left" vertical="top"/>
      <protection locked="0"/>
    </xf>
    <xf numFmtId="0" fontId="0" fillId="4" borderId="55" xfId="5" applyFont="1" applyFill="1" applyBorder="1" applyAlignment="1" applyProtection="1">
      <alignment horizontal="left" vertical="top" wrapText="1"/>
      <protection locked="0"/>
    </xf>
    <xf numFmtId="168" fontId="2" fillId="6" borderId="87" xfId="1" applyNumberFormat="1" applyFont="1" applyFill="1" applyBorder="1" applyAlignment="1" applyProtection="1">
      <alignment vertical="center"/>
    </xf>
    <xf numFmtId="168" fontId="2" fillId="6" borderId="1" xfId="1" applyNumberFormat="1" applyFont="1" applyFill="1" applyBorder="1" applyAlignment="1" applyProtection="1">
      <alignment horizontal="right" vertical="center"/>
    </xf>
    <xf numFmtId="0" fontId="6" fillId="4" borderId="1" xfId="0" applyFont="1" applyFill="1" applyBorder="1" applyAlignment="1" applyProtection="1">
      <alignment horizontal="center" vertical="center" wrapText="1"/>
      <protection locked="0"/>
    </xf>
    <xf numFmtId="2" fontId="0" fillId="0" borderId="1" xfId="0" applyNumberFormat="1" applyBorder="1" applyAlignment="1" applyProtection="1">
      <alignment horizontal="right" vertical="center" wrapText="1"/>
      <protection locked="0"/>
    </xf>
    <xf numFmtId="0" fontId="0" fillId="0" borderId="0" xfId="0" applyProtection="1">
      <protection locked="0" hidden="1"/>
    </xf>
    <xf numFmtId="1" fontId="1" fillId="4" borderId="1" xfId="1" applyNumberFormat="1" applyFont="1" applyFill="1" applyBorder="1" applyAlignment="1" applyProtection="1">
      <alignment horizontal="right" vertical="center"/>
      <protection locked="0" hidden="1"/>
    </xf>
    <xf numFmtId="44" fontId="1" fillId="4" borderId="1" xfId="1" applyFont="1" applyFill="1" applyBorder="1" applyAlignment="1" applyProtection="1">
      <alignment horizontal="right" vertical="center"/>
      <protection locked="0" hidden="1"/>
    </xf>
    <xf numFmtId="2" fontId="1" fillId="0" borderId="1" xfId="1" applyNumberFormat="1" applyFont="1" applyFill="1" applyBorder="1" applyAlignment="1" applyProtection="1">
      <alignment horizontal="right" vertical="center" wrapText="1"/>
      <protection locked="0" hidden="1"/>
    </xf>
    <xf numFmtId="0" fontId="0" fillId="4" borderId="1" xfId="5" applyFont="1" applyFill="1" applyAlignment="1" applyProtection="1">
      <alignment horizontal="left" vertical="top" wrapText="1"/>
      <protection locked="0" hidden="1"/>
    </xf>
    <xf numFmtId="0" fontId="9" fillId="4" borderId="14" xfId="0" applyFont="1" applyFill="1" applyBorder="1" applyAlignment="1" applyProtection="1">
      <alignment horizontal="right" vertical="center" wrapText="1"/>
      <protection locked="0"/>
    </xf>
    <xf numFmtId="2" fontId="9" fillId="0" borderId="13" xfId="0" applyNumberFormat="1" applyFont="1" applyBorder="1" applyAlignment="1" applyProtection="1">
      <alignment horizontal="right" vertical="center" wrapText="1"/>
      <protection locked="0"/>
    </xf>
    <xf numFmtId="0" fontId="0" fillId="4" borderId="1" xfId="0" applyFill="1" applyBorder="1" applyAlignment="1" applyProtection="1">
      <alignment horizontal="right" vertical="top" wrapText="1"/>
      <protection locked="0"/>
    </xf>
    <xf numFmtId="0" fontId="0" fillId="0" borderId="14" xfId="5" applyFont="1" applyFill="1" applyBorder="1" applyAlignment="1" applyProtection="1">
      <alignment horizontal="left" wrapText="1" indent="1"/>
      <protection locked="0" hidden="1"/>
    </xf>
    <xf numFmtId="0" fontId="0" fillId="0" borderId="14" xfId="5" applyFont="1" applyFill="1" applyBorder="1" applyProtection="1">
      <alignment horizontal="left" vertical="center" wrapText="1" indent="1"/>
      <protection locked="0" hidden="1"/>
    </xf>
    <xf numFmtId="0" fontId="2" fillId="0" borderId="1" xfId="0" applyFont="1" applyBorder="1" applyAlignment="1" applyProtection="1">
      <alignment horizontal="left" vertical="top" wrapText="1"/>
      <protection locked="0" hidden="1"/>
    </xf>
    <xf numFmtId="2" fontId="1" fillId="4" borderId="1" xfId="1" applyNumberFormat="1" applyFont="1" applyFill="1" applyBorder="1" applyAlignment="1" applyProtection="1">
      <alignment horizontal="right" vertical="center"/>
      <protection locked="0" hidden="1"/>
    </xf>
    <xf numFmtId="168" fontId="1" fillId="6" borderId="84" xfId="1" applyNumberFormat="1" applyFont="1" applyFill="1" applyBorder="1" applyAlignment="1" applyProtection="1">
      <alignment horizontal="right" vertical="center"/>
    </xf>
    <xf numFmtId="168" fontId="1" fillId="6" borderId="84" xfId="1" applyNumberFormat="1" applyFont="1" applyFill="1" applyBorder="1" applyAlignment="1" applyProtection="1">
      <alignment vertical="center"/>
    </xf>
    <xf numFmtId="0" fontId="0" fillId="0" borderId="15" xfId="5" applyFont="1" applyFill="1" applyBorder="1" applyAlignment="1" applyProtection="1">
      <alignment horizontal="left" vertical="top" wrapText="1"/>
      <protection locked="0"/>
    </xf>
    <xf numFmtId="0" fontId="0" fillId="4" borderId="14" xfId="0" applyFill="1" applyBorder="1" applyAlignment="1" applyProtection="1">
      <alignment horizontal="right" vertical="center" wrapText="1"/>
      <protection locked="0"/>
    </xf>
    <xf numFmtId="1" fontId="0" fillId="4" borderId="2" xfId="0" applyNumberFormat="1" applyFill="1" applyBorder="1" applyAlignment="1" applyProtection="1">
      <alignment horizontal="right" vertical="center" wrapText="1"/>
      <protection locked="0"/>
    </xf>
    <xf numFmtId="0" fontId="37" fillId="0" borderId="100" xfId="0" applyFont="1" applyBorder="1" applyAlignment="1">
      <alignment horizontal="left" vertical="top" wrapText="1"/>
    </xf>
    <xf numFmtId="0" fontId="37" fillId="0" borderId="102" xfId="0" applyFont="1" applyBorder="1" applyAlignment="1">
      <alignment horizontal="left" vertical="top" wrapText="1"/>
    </xf>
    <xf numFmtId="0" fontId="37" fillId="0" borderId="103" xfId="0" applyFont="1" applyBorder="1" applyAlignment="1">
      <alignment horizontal="left" vertical="top" wrapText="1"/>
    </xf>
    <xf numFmtId="0" fontId="38" fillId="0" borderId="0" xfId="0" applyFont="1" applyAlignment="1">
      <alignment horizontal="left" vertical="top" wrapText="1"/>
    </xf>
    <xf numFmtId="0" fontId="37" fillId="0" borderId="104" xfId="0" applyFont="1" applyBorder="1" applyAlignment="1">
      <alignment horizontal="left" vertical="top" wrapText="1"/>
    </xf>
    <xf numFmtId="0" fontId="37" fillId="0" borderId="0" xfId="0" applyFont="1" applyAlignment="1">
      <alignment horizontal="left" vertical="top" wrapText="1"/>
    </xf>
    <xf numFmtId="0" fontId="37" fillId="0" borderId="105" xfId="0" applyFont="1" applyBorder="1" applyAlignment="1">
      <alignment horizontal="left" vertical="top" wrapText="1"/>
    </xf>
    <xf numFmtId="0" fontId="37" fillId="0" borderId="106" xfId="0" applyFont="1" applyBorder="1" applyAlignment="1">
      <alignment horizontal="left" vertical="top" wrapText="1"/>
    </xf>
    <xf numFmtId="0" fontId="38" fillId="0" borderId="104" xfId="0" applyFont="1" applyBorder="1" applyAlignment="1">
      <alignment horizontal="left" vertical="top" wrapText="1"/>
    </xf>
    <xf numFmtId="0" fontId="38" fillId="0" borderId="105" xfId="0" applyFont="1" applyBorder="1" applyAlignment="1">
      <alignment horizontal="left" vertical="top" wrapText="1"/>
    </xf>
    <xf numFmtId="0" fontId="38" fillId="0" borderId="105" xfId="0" applyFont="1" applyBorder="1" applyAlignment="1">
      <alignment horizontal="left" vertical="top"/>
    </xf>
    <xf numFmtId="44" fontId="39" fillId="0" borderId="106" xfId="1" applyFont="1" applyBorder="1" applyAlignment="1">
      <alignment horizontal="left"/>
    </xf>
    <xf numFmtId="44" fontId="39" fillId="0" borderId="0" xfId="1" applyFont="1" applyAlignment="1">
      <alignment horizontal="left"/>
    </xf>
    <xf numFmtId="44" fontId="38" fillId="0" borderId="104" xfId="1" applyFont="1" applyFill="1" applyBorder="1" applyAlignment="1">
      <alignment horizontal="left" vertical="top"/>
    </xf>
    <xf numFmtId="0" fontId="38" fillId="0" borderId="106" xfId="0" applyFont="1" applyBorder="1" applyAlignment="1">
      <alignment horizontal="left" vertical="top" wrapText="1"/>
    </xf>
    <xf numFmtId="44" fontId="38" fillId="0" borderId="0" xfId="1" applyFont="1" applyFill="1" applyBorder="1" applyAlignment="1">
      <alignment horizontal="left" vertical="top" wrapText="1"/>
    </xf>
    <xf numFmtId="0" fontId="38" fillId="0" borderId="106" xfId="0" applyFont="1" applyBorder="1" applyAlignment="1">
      <alignment horizontal="left" vertical="top"/>
    </xf>
    <xf numFmtId="0" fontId="38" fillId="0" borderId="104" xfId="0" applyFont="1" applyBorder="1" applyAlignment="1">
      <alignment horizontal="left" vertical="top"/>
    </xf>
    <xf numFmtId="0" fontId="38" fillId="0" borderId="0" xfId="0" applyFont="1" applyAlignment="1">
      <alignment horizontal="left" vertical="top"/>
    </xf>
    <xf numFmtId="0" fontId="37" fillId="0" borderId="4" xfId="0" applyFont="1" applyBorder="1" applyAlignment="1">
      <alignment horizontal="left" vertical="top" wrapText="1"/>
    </xf>
    <xf numFmtId="0" fontId="38" fillId="0" borderId="107" xfId="0" applyFont="1" applyBorder="1" applyAlignment="1">
      <alignment horizontal="left" vertical="top"/>
    </xf>
    <xf numFmtId="0" fontId="38" fillId="0" borderId="108" xfId="0" applyFont="1" applyBorder="1" applyAlignment="1">
      <alignment horizontal="left" vertical="top"/>
    </xf>
    <xf numFmtId="0" fontId="38" fillId="0" borderId="109" xfId="0" applyFont="1" applyBorder="1" applyAlignment="1">
      <alignment horizontal="left" vertical="top"/>
    </xf>
    <xf numFmtId="0" fontId="12" fillId="0" borderId="106" xfId="0" applyFont="1" applyBorder="1" applyAlignment="1">
      <alignment horizontal="left" vertical="top"/>
    </xf>
    <xf numFmtId="0" fontId="12" fillId="0" borderId="108" xfId="0" applyFont="1" applyBorder="1" applyAlignment="1">
      <alignment horizontal="left" vertical="top"/>
    </xf>
    <xf numFmtId="0" fontId="38" fillId="0" borderId="109" xfId="0" applyFont="1" applyBorder="1" applyAlignment="1">
      <alignment horizontal="left" vertical="top" wrapText="1"/>
    </xf>
    <xf numFmtId="0" fontId="38" fillId="0" borderId="4" xfId="0" applyFont="1" applyBorder="1" applyAlignment="1">
      <alignment horizontal="left" vertical="top" wrapText="1"/>
    </xf>
    <xf numFmtId="0" fontId="38" fillId="0" borderId="107" xfId="0" applyFont="1" applyBorder="1" applyAlignment="1">
      <alignment horizontal="left" vertical="top" wrapText="1"/>
    </xf>
    <xf numFmtId="14" fontId="0" fillId="4" borderId="1" xfId="0" applyNumberFormat="1" applyFill="1" applyBorder="1" applyAlignment="1" applyProtection="1">
      <alignment horizontal="right" vertical="center" wrapText="1"/>
      <protection locked="0"/>
    </xf>
    <xf numFmtId="44" fontId="0" fillId="6" borderId="1" xfId="1" applyFont="1" applyFill="1" applyBorder="1" applyAlignment="1" applyProtection="1">
      <alignment horizontal="left" vertical="center" wrapText="1"/>
    </xf>
    <xf numFmtId="44" fontId="2" fillId="6" borderId="1" xfId="1" applyFont="1" applyFill="1" applyBorder="1" applyAlignment="1" applyProtection="1">
      <alignment horizontal="right" vertical="center"/>
    </xf>
    <xf numFmtId="0" fontId="2" fillId="6" borderId="1" xfId="3" applyFont="1" applyFill="1" applyBorder="1" applyAlignment="1" applyProtection="1">
      <alignment horizontal="right" vertical="center"/>
    </xf>
    <xf numFmtId="44" fontId="1" fillId="6" borderId="1" xfId="1" applyFont="1" applyFill="1" applyBorder="1" applyAlignment="1" applyProtection="1">
      <alignment horizontal="right" vertical="center" wrapText="1"/>
    </xf>
    <xf numFmtId="42" fontId="2" fillId="6" borderId="1" xfId="1" applyNumberFormat="1" applyFont="1" applyFill="1" applyBorder="1" applyAlignment="1" applyProtection="1">
      <alignment horizontal="right" vertical="center"/>
    </xf>
    <xf numFmtId="0" fontId="16" fillId="6" borderId="1" xfId="0" applyFont="1" applyFill="1" applyBorder="1" applyAlignment="1" applyProtection="1">
      <alignment horizontal="center" vertical="center" wrapText="1"/>
      <protection hidden="1"/>
    </xf>
    <xf numFmtId="2" fontId="9" fillId="7" borderId="13" xfId="0" applyNumberFormat="1" applyFont="1" applyFill="1" applyBorder="1" applyAlignment="1" applyProtection="1">
      <alignment horizontal="right" vertical="center" wrapText="1"/>
      <protection locked="0"/>
    </xf>
    <xf numFmtId="168" fontId="2" fillId="6" borderId="14" xfId="1" applyNumberFormat="1" applyFont="1" applyFill="1" applyBorder="1" applyAlignment="1" applyProtection="1">
      <alignment horizontal="right" vertical="center"/>
    </xf>
    <xf numFmtId="44" fontId="33" fillId="6" borderId="106" xfId="1" applyFont="1" applyFill="1" applyBorder="1" applyAlignment="1" applyProtection="1">
      <alignment horizontal="left" vertical="center"/>
    </xf>
    <xf numFmtId="6" fontId="0" fillId="4" borderId="1" xfId="1" applyNumberFormat="1" applyFont="1" applyFill="1" applyBorder="1" applyAlignment="1" applyProtection="1">
      <alignment horizontal="right" vertical="center"/>
      <protection locked="0"/>
    </xf>
    <xf numFmtId="0" fontId="5" fillId="6" borderId="14" xfId="0" applyFont="1" applyFill="1" applyBorder="1" applyAlignment="1">
      <alignment horizontal="center" vertical="top"/>
    </xf>
    <xf numFmtId="168" fontId="2" fillId="6" borderId="1" xfId="0" applyNumberFormat="1" applyFont="1" applyFill="1" applyBorder="1" applyAlignment="1">
      <alignment horizontal="center" vertical="top"/>
    </xf>
    <xf numFmtId="168" fontId="0" fillId="6" borderId="11" xfId="1" applyNumberFormat="1" applyFont="1" applyFill="1" applyBorder="1" applyAlignment="1" applyProtection="1">
      <alignment horizontal="left" vertical="center"/>
    </xf>
    <xf numFmtId="168" fontId="0" fillId="6" borderId="14" xfId="1" applyNumberFormat="1" applyFont="1" applyFill="1" applyBorder="1" applyAlignment="1" applyProtection="1">
      <alignment horizontal="left" vertical="center"/>
    </xf>
    <xf numFmtId="168" fontId="2" fillId="6" borderId="14" xfId="1" applyNumberFormat="1" applyFont="1" applyFill="1" applyBorder="1" applyAlignment="1" applyProtection="1">
      <alignment horizontal="left" vertical="center"/>
    </xf>
    <xf numFmtId="168" fontId="0" fillId="6" borderId="1" xfId="1" applyNumberFormat="1" applyFont="1" applyFill="1" applyBorder="1" applyAlignment="1" applyProtection="1">
      <alignment horizontal="left" vertical="center"/>
    </xf>
    <xf numFmtId="0" fontId="9" fillId="4" borderId="1" xfId="0" applyFont="1" applyFill="1" applyBorder="1" applyAlignment="1" applyProtection="1">
      <alignment horizontal="right" vertical="center" wrapText="1"/>
      <protection locked="0"/>
    </xf>
    <xf numFmtId="0" fontId="2" fillId="4" borderId="1" xfId="0" applyFont="1" applyFill="1" applyBorder="1" applyAlignment="1" applyProtection="1">
      <alignment horizontal="left" vertical="center" wrapText="1"/>
      <protection locked="0"/>
    </xf>
    <xf numFmtId="0" fontId="9" fillId="4" borderId="1" xfId="5" applyFont="1" applyFill="1" applyAlignment="1" applyProtection="1">
      <alignment horizontal="left" vertical="top" wrapText="1"/>
      <protection locked="0" hidden="1"/>
    </xf>
    <xf numFmtId="0" fontId="2" fillId="6" borderId="1" xfId="0" applyFont="1" applyFill="1" applyBorder="1" applyAlignment="1">
      <alignment horizontal="right" vertical="top" wrapText="1"/>
    </xf>
    <xf numFmtId="0" fontId="15" fillId="0" borderId="5" xfId="0" applyFont="1" applyBorder="1" applyAlignment="1">
      <alignment horizontal="left" vertical="top" wrapText="1"/>
    </xf>
    <xf numFmtId="0" fontId="0" fillId="0" borderId="49" xfId="0" applyBorder="1" applyAlignment="1">
      <alignment vertical="top"/>
    </xf>
    <xf numFmtId="0" fontId="0" fillId="0" borderId="0" xfId="0" applyAlignment="1">
      <alignment vertical="top"/>
    </xf>
    <xf numFmtId="0" fontId="8" fillId="6" borderId="1" xfId="0" applyFont="1" applyFill="1" applyBorder="1" applyAlignment="1">
      <alignment horizontal="right" vertical="top" wrapText="1"/>
    </xf>
    <xf numFmtId="1" fontId="5" fillId="6" borderId="1" xfId="0" applyNumberFormat="1" applyFont="1" applyFill="1" applyBorder="1" applyAlignment="1">
      <alignment horizontal="center" vertical="top"/>
    </xf>
    <xf numFmtId="0" fontId="5" fillId="6" borderId="1" xfId="0" applyFont="1" applyFill="1" applyBorder="1" applyAlignment="1">
      <alignment horizontal="center" vertical="top"/>
    </xf>
    <xf numFmtId="0" fontId="0" fillId="0" borderId="0" xfId="0" applyAlignment="1">
      <alignment horizontal="left" vertical="top" wrapText="1"/>
    </xf>
    <xf numFmtId="0" fontId="0" fillId="0" borderId="0" xfId="0" applyAlignment="1">
      <alignment vertical="center"/>
    </xf>
    <xf numFmtId="0" fontId="2" fillId="8" borderId="11" xfId="0" applyFont="1" applyFill="1" applyBorder="1" applyAlignment="1">
      <alignment horizontal="left" vertical="center" wrapText="1"/>
    </xf>
    <xf numFmtId="0" fontId="0" fillId="8" borderId="1" xfId="0" applyFill="1" applyBorder="1" applyAlignment="1">
      <alignment horizontal="left" vertical="center" wrapText="1"/>
    </xf>
    <xf numFmtId="0" fontId="2" fillId="0" borderId="0" xfId="0" applyFont="1" applyAlignment="1">
      <alignment vertical="center"/>
    </xf>
    <xf numFmtId="44" fontId="1" fillId="6" borderId="1" xfId="1" applyFont="1" applyFill="1" applyBorder="1" applyAlignment="1" applyProtection="1">
      <alignment vertical="center"/>
    </xf>
    <xf numFmtId="0" fontId="2" fillId="8" borderId="1" xfId="0" applyFont="1" applyFill="1" applyBorder="1" applyAlignment="1">
      <alignment horizontal="left" vertical="center" wrapText="1"/>
    </xf>
    <xf numFmtId="0" fontId="0" fillId="6" borderId="1" xfId="0" applyFill="1" applyBorder="1" applyAlignment="1">
      <alignment horizontal="left" vertical="center" wrapText="1"/>
    </xf>
    <xf numFmtId="0" fontId="8" fillId="8" borderId="1" xfId="0" applyFont="1" applyFill="1" applyBorder="1" applyAlignment="1">
      <alignment vertical="center" wrapText="1"/>
    </xf>
    <xf numFmtId="0" fontId="0" fillId="6" borderId="15" xfId="0" applyFill="1" applyBorder="1" applyAlignment="1">
      <alignment horizontal="left" vertical="top" wrapText="1"/>
    </xf>
    <xf numFmtId="0" fontId="0" fillId="0" borderId="0" xfId="5" applyFont="1" applyFill="1" applyBorder="1" applyAlignment="1">
      <alignment horizontal="left" vertical="top" wrapText="1"/>
    </xf>
    <xf numFmtId="0" fontId="45" fillId="8" borderId="1" xfId="0" applyFont="1" applyFill="1" applyBorder="1" applyAlignment="1">
      <alignment horizontal="left" vertical="top" wrapText="1"/>
    </xf>
    <xf numFmtId="0" fontId="0" fillId="6" borderId="1" xfId="0" applyFill="1" applyBorder="1" applyAlignment="1">
      <alignment horizontal="left" vertical="top" wrapText="1"/>
    </xf>
    <xf numFmtId="0" fontId="0" fillId="4" borderId="0" xfId="0" applyFill="1" applyAlignment="1">
      <alignment vertical="center"/>
    </xf>
    <xf numFmtId="0" fontId="0" fillId="4" borderId="0" xfId="0" applyFill="1"/>
    <xf numFmtId="0" fontId="0" fillId="4" borderId="0" xfId="0" applyFill="1" applyAlignment="1">
      <alignment vertical="top"/>
    </xf>
    <xf numFmtId="0" fontId="2" fillId="4" borderId="0" xfId="0" applyFont="1" applyFill="1" applyAlignment="1">
      <alignment vertical="center" wrapText="1"/>
    </xf>
    <xf numFmtId="1" fontId="0" fillId="4" borderId="0" xfId="0" applyNumberFormat="1" applyFill="1" applyAlignment="1">
      <alignment horizontal="left" vertical="top" wrapText="1"/>
    </xf>
    <xf numFmtId="0" fontId="0" fillId="4" borderId="0" xfId="0" applyFill="1" applyAlignment="1">
      <alignment horizontal="left" vertical="top" wrapText="1"/>
    </xf>
    <xf numFmtId="0" fontId="9" fillId="0" borderId="26" xfId="0" applyFont="1" applyBorder="1" applyAlignment="1">
      <alignment horizontal="center" vertical="top"/>
    </xf>
    <xf numFmtId="1" fontId="0" fillId="4" borderId="0" xfId="0" applyNumberFormat="1" applyFill="1" applyAlignment="1" applyProtection="1">
      <alignment horizontal="left" vertical="top" wrapText="1"/>
      <protection hidden="1"/>
    </xf>
    <xf numFmtId="0" fontId="0" fillId="4" borderId="0" xfId="0" applyFill="1" applyProtection="1">
      <protection hidden="1"/>
    </xf>
    <xf numFmtId="0" fontId="0" fillId="0" borderId="0" xfId="0" applyProtection="1">
      <protection hidden="1"/>
    </xf>
    <xf numFmtId="0" fontId="4" fillId="0" borderId="26" xfId="2" applyFont="1" applyFill="1" applyBorder="1" applyAlignment="1">
      <alignment vertical="top" wrapText="1"/>
    </xf>
    <xf numFmtId="0" fontId="4" fillId="0" borderId="0" xfId="2" applyFont="1" applyFill="1" applyBorder="1" applyAlignment="1">
      <alignment vertical="top" wrapText="1"/>
    </xf>
    <xf numFmtId="0" fontId="2" fillId="6" borderId="14" xfId="0" applyFont="1" applyFill="1" applyBorder="1" applyAlignment="1">
      <alignment horizontal="right" vertical="top" wrapText="1"/>
    </xf>
    <xf numFmtId="0" fontId="0" fillId="0" borderId="17" xfId="0" applyBorder="1" applyAlignment="1">
      <alignment vertical="top"/>
    </xf>
    <xf numFmtId="0" fontId="0" fillId="0" borderId="20" xfId="0" applyBorder="1" applyAlignment="1">
      <alignment vertical="top"/>
    </xf>
    <xf numFmtId="0" fontId="0" fillId="0" borderId="51" xfId="0" applyBorder="1" applyAlignment="1">
      <alignment vertical="top"/>
    </xf>
    <xf numFmtId="0" fontId="0" fillId="0" borderId="27" xfId="0" applyBorder="1" applyAlignment="1">
      <alignment vertical="top"/>
    </xf>
    <xf numFmtId="0" fontId="0" fillId="0" borderId="28" xfId="0" applyBorder="1" applyAlignment="1">
      <alignment vertical="top"/>
    </xf>
    <xf numFmtId="0" fontId="9" fillId="0" borderId="25" xfId="0" applyFont="1" applyBorder="1" applyAlignment="1">
      <alignment horizontal="center" vertical="top"/>
    </xf>
    <xf numFmtId="0" fontId="16" fillId="8" borderId="1" xfId="0" applyFont="1" applyFill="1" applyBorder="1" applyAlignment="1">
      <alignment horizontal="center" vertical="center" wrapText="1"/>
    </xf>
    <xf numFmtId="44" fontId="9" fillId="0" borderId="26" xfId="0" applyNumberFormat="1" applyFont="1" applyBorder="1" applyAlignment="1">
      <alignment horizontal="center" vertical="top"/>
    </xf>
    <xf numFmtId="0" fontId="9" fillId="0" borderId="28" xfId="0" applyFont="1" applyBorder="1" applyAlignment="1">
      <alignment horizontal="center" vertical="top"/>
    </xf>
    <xf numFmtId="0" fontId="16" fillId="8" borderId="2" xfId="0" applyFont="1" applyFill="1" applyBorder="1" applyAlignment="1">
      <alignment horizontal="center" vertical="center" wrapText="1"/>
    </xf>
    <xf numFmtId="0" fontId="9" fillId="0" borderId="53" xfId="0" applyFont="1" applyBorder="1" applyAlignment="1">
      <alignment horizontal="center" vertical="top"/>
    </xf>
    <xf numFmtId="0" fontId="0" fillId="0" borderId="35" xfId="0" applyBorder="1" applyAlignment="1">
      <alignment vertical="top"/>
    </xf>
    <xf numFmtId="0" fontId="2" fillId="8" borderId="1" xfId="0" applyFont="1" applyFill="1" applyBorder="1" applyAlignment="1">
      <alignment vertical="center" wrapText="1"/>
    </xf>
    <xf numFmtId="44" fontId="33" fillId="6" borderId="1" xfId="1" applyFont="1" applyFill="1" applyBorder="1" applyAlignment="1" applyProtection="1">
      <alignment horizontal="left" vertical="center"/>
    </xf>
    <xf numFmtId="0" fontId="2" fillId="8" borderId="14" xfId="0" applyFont="1" applyFill="1" applyBorder="1" applyAlignment="1">
      <alignment vertical="center" wrapText="1"/>
    </xf>
    <xf numFmtId="0" fontId="0" fillId="0" borderId="5" xfId="0" applyBorder="1" applyAlignment="1">
      <alignment vertical="top"/>
    </xf>
    <xf numFmtId="0" fontId="0" fillId="4" borderId="0" xfId="0" applyFill="1" applyAlignment="1">
      <alignment horizontal="right" vertical="center" wrapText="1"/>
    </xf>
    <xf numFmtId="0" fontId="9" fillId="0" borderId="0" xfId="0" applyFont="1" applyAlignment="1">
      <alignment horizontal="center" vertical="top"/>
    </xf>
    <xf numFmtId="0" fontId="2" fillId="4" borderId="0" xfId="0" applyFont="1" applyFill="1" applyAlignment="1">
      <alignment vertical="center"/>
    </xf>
    <xf numFmtId="0" fontId="2" fillId="8" borderId="1" xfId="0" applyFont="1" applyFill="1" applyBorder="1" applyAlignment="1">
      <alignment horizontal="left" vertical="top" wrapText="1"/>
    </xf>
    <xf numFmtId="0" fontId="0" fillId="4" borderId="0" xfId="5" applyFont="1" applyFill="1" applyBorder="1" applyAlignment="1">
      <alignment horizontal="left" vertical="top" wrapText="1"/>
    </xf>
    <xf numFmtId="44" fontId="9" fillId="0" borderId="27" xfId="0" applyNumberFormat="1" applyFont="1" applyBorder="1" applyAlignment="1">
      <alignment horizontal="center" vertical="top"/>
    </xf>
    <xf numFmtId="0" fontId="0" fillId="8" borderId="37" xfId="0" applyFill="1" applyBorder="1" applyAlignment="1" applyProtection="1">
      <alignment vertical="center" wrapText="1"/>
      <protection hidden="1"/>
    </xf>
    <xf numFmtId="0" fontId="0" fillId="6" borderId="37" xfId="0" applyFill="1" applyBorder="1" applyAlignment="1" applyProtection="1">
      <alignment vertical="center" wrapText="1"/>
      <protection hidden="1"/>
    </xf>
    <xf numFmtId="0" fontId="11" fillId="8" borderId="1" xfId="3" applyFill="1" applyBorder="1" applyAlignment="1" applyProtection="1">
      <alignment horizontal="left" vertical="center"/>
      <protection locked="0"/>
    </xf>
    <xf numFmtId="0" fontId="33" fillId="6" borderId="0" xfId="0" applyFont="1" applyFill="1" applyAlignment="1">
      <alignment vertical="center" wrapText="1"/>
    </xf>
    <xf numFmtId="0" fontId="15" fillId="0" borderId="0" xfId="0" applyFont="1" applyAlignment="1">
      <alignment horizontal="left" vertical="top" wrapText="1"/>
    </xf>
    <xf numFmtId="0" fontId="45" fillId="6" borderId="1" xfId="0" applyFont="1" applyFill="1" applyBorder="1" applyAlignment="1">
      <alignment horizontal="left" vertical="top" wrapText="1"/>
    </xf>
    <xf numFmtId="168" fontId="2" fillId="6" borderId="1" xfId="0" applyNumberFormat="1" applyFont="1" applyFill="1" applyBorder="1" applyAlignment="1">
      <alignment horizontal="right" vertical="top" wrapText="1"/>
    </xf>
    <xf numFmtId="0" fontId="14" fillId="0" borderId="24" xfId="0" applyFont="1" applyBorder="1" applyAlignment="1">
      <alignment vertical="top" wrapText="1"/>
    </xf>
    <xf numFmtId="0" fontId="5" fillId="6" borderId="57" xfId="0" applyFont="1" applyFill="1" applyBorder="1" applyAlignment="1">
      <alignment horizontal="center" vertical="top"/>
    </xf>
    <xf numFmtId="0" fontId="8" fillId="0" borderId="0" xfId="0" applyFont="1" applyAlignment="1">
      <alignment horizontal="right" vertical="top" wrapText="1"/>
    </xf>
    <xf numFmtId="0" fontId="0" fillId="0" borderId="60" xfId="0" applyBorder="1" applyAlignment="1">
      <alignment horizontal="center" vertical="top"/>
    </xf>
    <xf numFmtId="0" fontId="16" fillId="8" borderId="63" xfId="0" applyFont="1" applyFill="1" applyBorder="1" applyAlignment="1">
      <alignment horizontal="center" vertical="top" wrapText="1"/>
    </xf>
    <xf numFmtId="0" fontId="0" fillId="0" borderId="0" xfId="0" applyAlignment="1">
      <alignment horizontal="left" vertical="center" wrapText="1"/>
    </xf>
    <xf numFmtId="0" fontId="0" fillId="0" borderId="0" xfId="0" applyAlignment="1">
      <alignment horizontal="left" vertical="center"/>
    </xf>
    <xf numFmtId="0" fontId="0" fillId="0" borderId="26" xfId="0" applyBorder="1" applyAlignment="1">
      <alignment vertical="top"/>
    </xf>
    <xf numFmtId="0" fontId="2" fillId="0" borderId="0" xfId="0" applyFont="1" applyAlignment="1">
      <alignment vertical="top"/>
    </xf>
    <xf numFmtId="0" fontId="0" fillId="6" borderId="11" xfId="0" applyFill="1" applyBorder="1" applyAlignment="1">
      <alignment horizontal="left" vertical="center" wrapText="1"/>
    </xf>
    <xf numFmtId="0" fontId="0" fillId="0" borderId="21" xfId="0" applyBorder="1" applyAlignment="1">
      <alignment vertical="top"/>
    </xf>
    <xf numFmtId="0" fontId="0" fillId="0" borderId="53" xfId="0" applyBorder="1" applyAlignment="1">
      <alignment vertical="top"/>
    </xf>
    <xf numFmtId="0" fontId="0" fillId="0" borderId="35" xfId="0" applyBorder="1" applyAlignment="1">
      <alignment horizontal="left" vertical="center"/>
    </xf>
    <xf numFmtId="0" fontId="0" fillId="6" borderId="12" xfId="0" applyFill="1" applyBorder="1" applyAlignment="1">
      <alignment horizontal="left" vertical="top" wrapText="1"/>
    </xf>
    <xf numFmtId="0" fontId="0" fillId="0" borderId="54" xfId="0" applyBorder="1" applyAlignment="1">
      <alignment vertical="top"/>
    </xf>
    <xf numFmtId="0" fontId="0" fillId="0" borderId="5" xfId="0" applyBorder="1" applyAlignment="1">
      <alignment horizontal="left" vertical="top" wrapText="1"/>
    </xf>
    <xf numFmtId="44" fontId="0" fillId="0" borderId="0" xfId="1" applyFont="1" applyFill="1" applyBorder="1" applyAlignment="1" applyProtection="1">
      <alignment horizontal="right" vertical="top"/>
    </xf>
    <xf numFmtId="44" fontId="0" fillId="0" borderId="0" xfId="1" applyFont="1" applyFill="1" applyBorder="1" applyAlignment="1" applyProtection="1">
      <alignment horizontal="right" vertical="center" wrapText="1"/>
    </xf>
    <xf numFmtId="44" fontId="2" fillId="0" borderId="23" xfId="1" applyFont="1" applyFill="1" applyBorder="1" applyAlignment="1" applyProtection="1">
      <alignment horizontal="left" vertical="top"/>
    </xf>
    <xf numFmtId="44" fontId="2" fillId="0" borderId="32" xfId="1" applyFont="1" applyFill="1" applyBorder="1" applyAlignment="1" applyProtection="1">
      <alignment horizontal="left" vertical="top"/>
    </xf>
    <xf numFmtId="44" fontId="2" fillId="0" borderId="27" xfId="1" applyFont="1" applyFill="1" applyBorder="1" applyAlignment="1" applyProtection="1">
      <alignment horizontal="left" vertical="top"/>
    </xf>
    <xf numFmtId="44" fontId="2" fillId="0" borderId="28" xfId="1" applyFont="1" applyFill="1" applyBorder="1" applyAlignment="1" applyProtection="1">
      <alignment horizontal="left" vertical="top"/>
    </xf>
    <xf numFmtId="0" fontId="4" fillId="0" borderId="0" xfId="2" applyFont="1" applyFill="1" applyBorder="1" applyAlignment="1">
      <alignment vertical="center" wrapText="1"/>
    </xf>
    <xf numFmtId="0" fontId="5" fillId="0" borderId="51" xfId="0" applyFont="1" applyBorder="1" applyAlignment="1">
      <alignment vertical="center" wrapText="1"/>
    </xf>
    <xf numFmtId="0" fontId="5" fillId="0" borderId="17" xfId="0" applyFont="1" applyBorder="1" applyAlignment="1">
      <alignment vertical="center" wrapText="1"/>
    </xf>
    <xf numFmtId="0" fontId="12" fillId="0" borderId="22" xfId="4" applyFill="1" applyBorder="1">
      <alignment horizontal="left" vertical="center" wrapText="1" indent="1"/>
    </xf>
    <xf numFmtId="0" fontId="0" fillId="0" borderId="24" xfId="0" applyBorder="1"/>
    <xf numFmtId="0" fontId="0" fillId="0" borderId="21" xfId="0" applyBorder="1"/>
    <xf numFmtId="0" fontId="3" fillId="0" borderId="58" xfId="2" applyFill="1" applyBorder="1" applyAlignment="1">
      <alignment horizontal="left" vertical="center" wrapText="1"/>
    </xf>
    <xf numFmtId="0" fontId="3" fillId="0" borderId="51" xfId="2" applyFill="1" applyBorder="1" applyAlignment="1">
      <alignment horizontal="left" vertical="center" wrapText="1"/>
    </xf>
    <xf numFmtId="0" fontId="1" fillId="0" borderId="51" xfId="0" applyFont="1" applyBorder="1"/>
    <xf numFmtId="0" fontId="0" fillId="0" borderId="22" xfId="0" applyBorder="1"/>
    <xf numFmtId="0" fontId="9" fillId="0" borderId="48" xfId="0" applyFont="1" applyBorder="1" applyAlignment="1">
      <alignment vertical="center" wrapText="1"/>
    </xf>
    <xf numFmtId="0" fontId="6" fillId="0" borderId="4" xfId="0" applyFont="1" applyBorder="1" applyAlignment="1">
      <alignment vertical="center" wrapText="1"/>
    </xf>
    <xf numFmtId="0" fontId="0" fillId="0" borderId="72" xfId="0" applyBorder="1"/>
    <xf numFmtId="0" fontId="0" fillId="0" borderId="73" xfId="0" applyBorder="1"/>
    <xf numFmtId="0" fontId="1" fillId="0" borderId="74" xfId="0" applyFont="1" applyBorder="1"/>
    <xf numFmtId="0" fontId="0" fillId="0" borderId="75" xfId="0" applyBorder="1"/>
    <xf numFmtId="0" fontId="0" fillId="0" borderId="74" xfId="0" applyBorder="1"/>
    <xf numFmtId="0" fontId="6" fillId="0" borderId="39" xfId="0" applyFont="1" applyBorder="1" applyAlignment="1">
      <alignment vertical="center" wrapText="1"/>
    </xf>
    <xf numFmtId="0" fontId="6" fillId="0" borderId="41" xfId="0" applyFont="1" applyBorder="1" applyAlignment="1">
      <alignment vertical="center" wrapText="1"/>
    </xf>
    <xf numFmtId="0" fontId="6" fillId="0" borderId="0" xfId="0" applyFont="1" applyAlignment="1">
      <alignment vertical="center" wrapText="1"/>
    </xf>
    <xf numFmtId="42" fontId="2" fillId="8" borderId="83" xfId="2" applyNumberFormat="1" applyFont="1" applyFill="1" applyBorder="1" applyAlignment="1">
      <alignment horizontal="right" vertical="center" wrapText="1"/>
    </xf>
    <xf numFmtId="0" fontId="0" fillId="0" borderId="40" xfId="0" applyBorder="1"/>
    <xf numFmtId="0" fontId="0" fillId="0" borderId="42" xfId="0" applyBorder="1"/>
    <xf numFmtId="0" fontId="0" fillId="0" borderId="38" xfId="0" applyBorder="1"/>
    <xf numFmtId="0" fontId="0" fillId="0" borderId="43" xfId="0" applyBorder="1"/>
    <xf numFmtId="0" fontId="0" fillId="0" borderId="39" xfId="0" applyBorder="1"/>
    <xf numFmtId="0" fontId="0" fillId="0" borderId="44" xfId="0" applyBorder="1"/>
    <xf numFmtId="0" fontId="1" fillId="0" borderId="0" xfId="0" applyFont="1"/>
    <xf numFmtId="0" fontId="0" fillId="0" borderId="80" xfId="0" applyBorder="1"/>
    <xf numFmtId="0" fontId="0" fillId="6" borderId="97" xfId="0" applyFill="1" applyBorder="1" applyAlignment="1">
      <alignment horizontal="left" vertical="center" wrapText="1"/>
    </xf>
    <xf numFmtId="0" fontId="0" fillId="6" borderId="62" xfId="0" applyFill="1" applyBorder="1" applyAlignment="1">
      <alignment horizontal="left" vertical="center" wrapText="1"/>
    </xf>
    <xf numFmtId="0" fontId="4" fillId="0" borderId="3" xfId="2" applyFont="1" applyFill="1" applyBorder="1" applyAlignment="1">
      <alignment vertical="center" wrapText="1"/>
    </xf>
    <xf numFmtId="0" fontId="7" fillId="0" borderId="0" xfId="0" applyFont="1" applyAlignment="1">
      <alignment vertical="center" wrapText="1"/>
    </xf>
    <xf numFmtId="0" fontId="8" fillId="0" borderId="91" xfId="0" applyFont="1" applyBorder="1" applyAlignment="1">
      <alignment horizontal="left" vertical="center" wrapText="1"/>
    </xf>
    <xf numFmtId="0" fontId="8" fillId="0" borderId="14" xfId="0" applyFont="1" applyBorder="1" applyAlignment="1">
      <alignment horizontal="left" vertical="center" wrapText="1"/>
    </xf>
    <xf numFmtId="0" fontId="8" fillId="0" borderId="5" xfId="0" applyFont="1" applyBorder="1" applyAlignment="1">
      <alignment horizontal="left" vertical="top" wrapText="1"/>
    </xf>
    <xf numFmtId="0" fontId="8" fillId="0" borderId="92" xfId="0" applyFont="1" applyBorder="1" applyAlignment="1">
      <alignment horizontal="left" vertical="top" wrapText="1"/>
    </xf>
    <xf numFmtId="0" fontId="7" fillId="0" borderId="0" xfId="0" applyFont="1" applyAlignment="1">
      <alignment horizontal="left" vertical="center" wrapText="1"/>
    </xf>
    <xf numFmtId="0" fontId="7" fillId="0" borderId="0" xfId="0" quotePrefix="1" applyFont="1" applyAlignment="1">
      <alignment horizontal="lef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9" xfId="0" applyFont="1" applyBorder="1" applyAlignment="1">
      <alignment vertical="center" wrapText="1"/>
    </xf>
    <xf numFmtId="0" fontId="5" fillId="0" borderId="33" xfId="0" applyFont="1" applyBorder="1" applyAlignment="1">
      <alignment vertical="center" wrapText="1"/>
    </xf>
    <xf numFmtId="0" fontId="7" fillId="0" borderId="29"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6" fillId="0" borderId="3" xfId="0" applyFont="1" applyBorder="1" applyAlignment="1">
      <alignment vertical="center" wrapText="1"/>
    </xf>
    <xf numFmtId="0" fontId="2" fillId="6" borderId="6" xfId="0" applyFont="1" applyFill="1" applyBorder="1" applyAlignment="1">
      <alignment horizontal="left" vertical="top" wrapText="1"/>
    </xf>
    <xf numFmtId="0" fontId="9" fillId="6" borderId="6" xfId="0" applyFont="1" applyFill="1" applyBorder="1" applyAlignment="1">
      <alignment vertical="top" wrapText="1"/>
    </xf>
    <xf numFmtId="0" fontId="2" fillId="6" borderId="1" xfId="0" applyFont="1" applyFill="1" applyBorder="1" applyAlignment="1">
      <alignment horizontal="left" vertical="top" wrapText="1"/>
    </xf>
    <xf numFmtId="0" fontId="9" fillId="6" borderId="7" xfId="0" applyFont="1" applyFill="1" applyBorder="1" applyAlignment="1">
      <alignment vertical="top" wrapText="1"/>
    </xf>
    <xf numFmtId="0" fontId="0" fillId="0" borderId="0" xfId="0" applyAlignment="1">
      <alignment horizontal="center" vertical="center" wrapText="1"/>
    </xf>
    <xf numFmtId="0" fontId="21" fillId="0" borderId="0" xfId="0" applyFont="1" applyAlignment="1">
      <alignment horizontal="left" vertical="center" wrapText="1" indent="1"/>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center" vertical="center"/>
    </xf>
    <xf numFmtId="0" fontId="2" fillId="0" borderId="0" xfId="0" applyFont="1"/>
    <xf numFmtId="0" fontId="12" fillId="0" borderId="0" xfId="0" applyFont="1" applyAlignment="1">
      <alignment horizontal="center" vertical="center" wrapText="1"/>
    </xf>
    <xf numFmtId="0" fontId="12" fillId="0" borderId="0" xfId="0" applyFont="1" applyAlignment="1">
      <alignmen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51"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8" fillId="6" borderId="6" xfId="0" applyFont="1" applyFill="1" applyBorder="1" applyAlignment="1">
      <alignment horizontal="left" vertical="top" wrapText="1"/>
    </xf>
    <xf numFmtId="0" fontId="9" fillId="6" borderId="66" xfId="0" applyFont="1" applyFill="1" applyBorder="1" applyAlignment="1">
      <alignment horizontal="left" vertical="top" wrapText="1"/>
    </xf>
    <xf numFmtId="0" fontId="8" fillId="6" borderId="1" xfId="0" applyFont="1" applyFill="1" applyBorder="1" applyAlignment="1">
      <alignment horizontal="left" vertical="top" wrapText="1"/>
    </xf>
    <xf numFmtId="0" fontId="8" fillId="6" borderId="77" xfId="0" applyFont="1" applyFill="1" applyBorder="1" applyAlignment="1">
      <alignment vertical="top" wrapText="1"/>
    </xf>
    <xf numFmtId="0" fontId="0" fillId="6" borderId="77" xfId="0" applyFill="1" applyBorder="1" applyAlignment="1">
      <alignment vertical="top" wrapText="1"/>
    </xf>
    <xf numFmtId="0" fontId="2" fillId="6" borderId="70" xfId="0" applyFont="1" applyFill="1" applyBorder="1" applyAlignment="1">
      <alignment horizontal="left" vertical="top" wrapText="1"/>
    </xf>
    <xf numFmtId="0" fontId="9" fillId="6" borderId="79" xfId="0" applyFont="1" applyFill="1" applyBorder="1" applyAlignment="1">
      <alignment vertical="top" wrapText="1"/>
    </xf>
    <xf numFmtId="0" fontId="2" fillId="6" borderId="65" xfId="0" applyFont="1" applyFill="1" applyBorder="1" applyAlignment="1">
      <alignment horizontal="left" vertical="top" wrapText="1"/>
    </xf>
    <xf numFmtId="0" fontId="2" fillId="6" borderId="67" xfId="0" applyFont="1" applyFill="1" applyBorder="1" applyAlignment="1">
      <alignment horizontal="left" vertical="top" wrapText="1"/>
    </xf>
    <xf numFmtId="0" fontId="2" fillId="6" borderId="69" xfId="0" applyFont="1" applyFill="1" applyBorder="1" applyAlignment="1">
      <alignment horizontal="left" vertical="top" wrapText="1"/>
    </xf>
    <xf numFmtId="0" fontId="8" fillId="6" borderId="14" xfId="0" applyFont="1" applyFill="1" applyBorder="1" applyAlignment="1">
      <alignment horizontal="left" vertical="top" wrapText="1"/>
    </xf>
    <xf numFmtId="0" fontId="9" fillId="6" borderId="68" xfId="0" applyFont="1" applyFill="1" applyBorder="1" applyAlignment="1">
      <alignment horizontal="left" vertical="top" wrapText="1"/>
    </xf>
    <xf numFmtId="0" fontId="2" fillId="6" borderId="68" xfId="0" applyFont="1" applyFill="1" applyBorder="1" applyAlignment="1">
      <alignment horizontal="left" vertical="top" wrapText="1"/>
    </xf>
    <xf numFmtId="0" fontId="43" fillId="6" borderId="68" xfId="0" applyFont="1" applyFill="1" applyBorder="1" applyAlignment="1">
      <alignment horizontal="left" vertical="top" wrapText="1"/>
    </xf>
    <xf numFmtId="0" fontId="2" fillId="6" borderId="93" xfId="0" applyFont="1" applyFill="1" applyBorder="1" applyAlignment="1">
      <alignment horizontal="left" vertical="top" wrapText="1"/>
    </xf>
    <xf numFmtId="0" fontId="4" fillId="0" borderId="21" xfId="2" applyFont="1" applyFill="1" applyBorder="1" applyAlignment="1" applyProtection="1">
      <alignment vertical="top" wrapText="1"/>
      <protection hidden="1"/>
    </xf>
    <xf numFmtId="0" fontId="0" fillId="4" borderId="0" xfId="0" applyFill="1" applyAlignment="1" applyProtection="1">
      <alignment vertical="top"/>
      <protection hidden="1"/>
    </xf>
    <xf numFmtId="0" fontId="0" fillId="4" borderId="0" xfId="0" applyFill="1" applyAlignment="1" applyProtection="1">
      <alignment horizontal="left" vertical="top" wrapText="1"/>
      <protection hidden="1"/>
    </xf>
    <xf numFmtId="0" fontId="0" fillId="0" borderId="0" xfId="0" applyAlignment="1" applyProtection="1">
      <alignment horizontal="left" vertical="top" wrapText="1"/>
      <protection hidden="1"/>
    </xf>
    <xf numFmtId="1" fontId="0" fillId="4" borderId="18" xfId="0" applyNumberFormat="1" applyFill="1" applyBorder="1" applyAlignment="1" applyProtection="1">
      <alignment horizontal="left" vertical="top" wrapText="1"/>
      <protection hidden="1"/>
    </xf>
    <xf numFmtId="0" fontId="0" fillId="4" borderId="0" xfId="5" applyFont="1" applyFill="1" applyBorder="1" applyAlignment="1" applyProtection="1">
      <alignment horizontal="left" vertical="top" wrapText="1"/>
      <protection hidden="1"/>
    </xf>
    <xf numFmtId="0" fontId="8" fillId="6" borderId="14" xfId="0" applyFont="1" applyFill="1" applyBorder="1" applyAlignment="1">
      <alignment horizontal="right" vertical="center" wrapText="1" indent="1"/>
    </xf>
    <xf numFmtId="1" fontId="5" fillId="6" borderId="14" xfId="0" applyNumberFormat="1" applyFont="1" applyFill="1" applyBorder="1" applyAlignment="1">
      <alignment horizontal="center" vertical="center"/>
    </xf>
    <xf numFmtId="0" fontId="2" fillId="6" borderId="1" xfId="0" applyFont="1" applyFill="1" applyBorder="1" applyAlignment="1">
      <alignment horizontal="right" vertical="center" wrapText="1" indent="1"/>
    </xf>
    <xf numFmtId="42" fontId="2" fillId="6" borderId="1" xfId="0" applyNumberFormat="1" applyFont="1" applyFill="1" applyBorder="1" applyAlignment="1">
      <alignment horizontal="right" vertical="center" wrapText="1"/>
    </xf>
    <xf numFmtId="0" fontId="5" fillId="6" borderId="1" xfId="0" applyFont="1" applyFill="1" applyBorder="1" applyAlignment="1">
      <alignment horizontal="center" vertical="center"/>
    </xf>
    <xf numFmtId="0" fontId="8" fillId="0" borderId="10" xfId="0" applyFont="1" applyBorder="1" applyAlignment="1">
      <alignment horizontal="right" vertical="center" wrapText="1" indent="1"/>
    </xf>
    <xf numFmtId="165" fontId="0" fillId="4" borderId="16" xfId="0" applyNumberFormat="1" applyFill="1" applyBorder="1" applyAlignment="1">
      <alignment horizontal="right" vertical="center" wrapText="1"/>
    </xf>
    <xf numFmtId="0" fontId="0" fillId="4" borderId="21" xfId="0" applyFill="1" applyBorder="1" applyAlignment="1" applyProtection="1">
      <alignment horizontal="left" vertical="top" wrapText="1"/>
      <protection hidden="1"/>
    </xf>
    <xf numFmtId="0" fontId="0" fillId="4" borderId="0" xfId="0" applyFill="1" applyAlignment="1" applyProtection="1">
      <alignment vertical="center"/>
      <protection hidden="1"/>
    </xf>
    <xf numFmtId="0" fontId="16" fillId="8" borderId="1" xfId="0" applyFont="1" applyFill="1" applyBorder="1" applyAlignment="1" applyProtection="1">
      <alignment horizontal="center" vertical="center" wrapText="1"/>
      <protection hidden="1"/>
    </xf>
    <xf numFmtId="0" fontId="0" fillId="0" borderId="0" xfId="0" applyAlignment="1" applyProtection="1">
      <alignment vertical="center"/>
      <protection hidden="1"/>
    </xf>
    <xf numFmtId="44" fontId="0" fillId="6" borderId="1" xfId="0" applyNumberFormat="1" applyFill="1" applyBorder="1" applyAlignment="1">
      <alignment horizontal="center" vertical="center" wrapText="1"/>
    </xf>
    <xf numFmtId="0" fontId="2" fillId="4" borderId="0" xfId="0" applyFont="1" applyFill="1" applyAlignment="1" applyProtection="1">
      <alignment vertical="center"/>
      <protection hidden="1"/>
    </xf>
    <xf numFmtId="0" fontId="2" fillId="0" borderId="0" xfId="0" applyFont="1" applyAlignment="1" applyProtection="1">
      <alignment vertical="center"/>
      <protection hidden="1"/>
    </xf>
    <xf numFmtId="0" fontId="2" fillId="8" borderId="1" xfId="0" applyFont="1" applyFill="1" applyBorder="1" applyAlignment="1" applyProtection="1">
      <alignment vertical="center"/>
      <protection hidden="1"/>
    </xf>
    <xf numFmtId="0" fontId="2" fillId="8" borderId="16" xfId="0" applyFont="1" applyFill="1" applyBorder="1" applyAlignment="1" applyProtection="1">
      <alignment vertical="center"/>
      <protection hidden="1"/>
    </xf>
    <xf numFmtId="0" fontId="0" fillId="6" borderId="1" xfId="0" applyFill="1" applyBorder="1" applyAlignment="1" applyProtection="1">
      <alignment horizontal="left" vertical="center" wrapText="1"/>
      <protection hidden="1"/>
    </xf>
    <xf numFmtId="0" fontId="0" fillId="6" borderId="13" xfId="0" applyFill="1" applyBorder="1" applyAlignment="1" applyProtection="1">
      <alignment horizontal="left" vertical="center" wrapText="1"/>
      <protection hidden="1"/>
    </xf>
    <xf numFmtId="0" fontId="4" fillId="4" borderId="0" xfId="2" applyFont="1" applyFill="1" applyBorder="1" applyAlignment="1" applyProtection="1">
      <alignment vertical="center" wrapText="1"/>
      <protection hidden="1"/>
    </xf>
    <xf numFmtId="0" fontId="0" fillId="8" borderId="1" xfId="0" applyFill="1" applyBorder="1" applyAlignment="1" applyProtection="1">
      <alignment horizontal="left" vertical="top" wrapText="1"/>
      <protection hidden="1"/>
    </xf>
    <xf numFmtId="0" fontId="0" fillId="6" borderId="1" xfId="0" applyFill="1" applyBorder="1" applyAlignment="1" applyProtection="1">
      <alignment horizontal="left" vertical="top" wrapText="1"/>
      <protection hidden="1"/>
    </xf>
    <xf numFmtId="0" fontId="9" fillId="4" borderId="14" xfId="0" applyFont="1" applyFill="1" applyBorder="1" applyAlignment="1">
      <alignment horizontal="right" vertical="center" wrapText="1"/>
    </xf>
    <xf numFmtId="0" fontId="2" fillId="8" borderId="1" xfId="4" applyFont="1" applyFill="1" applyAlignment="1" applyProtection="1">
      <alignment horizontal="left" vertical="center" wrapText="1"/>
      <protection hidden="1"/>
    </xf>
    <xf numFmtId="0" fontId="0" fillId="6" borderId="1" xfId="0" applyFill="1" applyBorder="1" applyAlignment="1" applyProtection="1">
      <alignment vertical="center" wrapText="1"/>
      <protection hidden="1"/>
    </xf>
    <xf numFmtId="0" fontId="44" fillId="8" borderId="1" xfId="4" applyFont="1" applyFill="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4" fillId="0" borderId="28" xfId="2" applyFont="1" applyFill="1" applyBorder="1" applyAlignment="1">
      <alignment vertical="top" wrapText="1"/>
    </xf>
    <xf numFmtId="0" fontId="15" fillId="0" borderId="29" xfId="0" applyFont="1" applyBorder="1" applyAlignment="1">
      <alignment vertical="center" wrapText="1"/>
    </xf>
    <xf numFmtId="168" fontId="2" fillId="6" borderId="1" xfId="0" applyNumberFormat="1" applyFont="1" applyFill="1" applyBorder="1" applyAlignment="1">
      <alignment horizontal="right" vertical="top"/>
    </xf>
    <xf numFmtId="0" fontId="0" fillId="0" borderId="59" xfId="0" applyBorder="1" applyAlignment="1">
      <alignment vertical="top"/>
    </xf>
    <xf numFmtId="0" fontId="0" fillId="0" borderId="29" xfId="0" applyBorder="1" applyAlignment="1">
      <alignment vertical="top"/>
    </xf>
    <xf numFmtId="0" fontId="8" fillId="0" borderId="10" xfId="0" applyFont="1" applyBorder="1" applyAlignment="1">
      <alignment horizontal="right" vertical="top" wrapText="1"/>
    </xf>
    <xf numFmtId="165" fontId="0" fillId="4" borderId="16" xfId="0" applyNumberFormat="1" applyFill="1" applyBorder="1" applyAlignment="1">
      <alignment horizontal="right" vertical="top" wrapText="1"/>
    </xf>
    <xf numFmtId="0" fontId="0" fillId="0" borderId="24" xfId="0" applyBorder="1" applyAlignment="1">
      <alignment vertical="top"/>
    </xf>
    <xf numFmtId="0" fontId="0" fillId="0" borderId="31" xfId="0" applyBorder="1" applyAlignment="1">
      <alignment vertical="top"/>
    </xf>
    <xf numFmtId="0" fontId="9" fillId="0" borderId="19" xfId="0" applyFont="1" applyBorder="1" applyAlignment="1">
      <alignment horizontal="center" vertical="top"/>
    </xf>
    <xf numFmtId="0" fontId="9" fillId="0" borderId="54" xfId="0" applyFont="1" applyBorder="1" applyAlignment="1">
      <alignment horizontal="center" vertical="top"/>
    </xf>
    <xf numFmtId="0" fontId="16" fillId="8" borderId="55" xfId="0" applyFont="1" applyFill="1" applyBorder="1" applyAlignment="1">
      <alignment horizontal="center" vertical="center" wrapText="1"/>
    </xf>
    <xf numFmtId="0" fontId="16" fillId="8" borderId="56" xfId="0" applyFont="1" applyFill="1" applyBorder="1" applyAlignment="1">
      <alignment horizontal="center" vertical="center" wrapText="1"/>
    </xf>
    <xf numFmtId="0" fontId="16" fillId="4" borderId="0" xfId="0" applyFont="1" applyFill="1" applyAlignment="1">
      <alignment horizontal="center" vertical="center" wrapText="1"/>
    </xf>
    <xf numFmtId="1" fontId="0" fillId="4" borderId="0" xfId="0" applyNumberFormat="1" applyFill="1" applyAlignment="1">
      <alignment horizontal="right" vertical="center" wrapText="1"/>
    </xf>
    <xf numFmtId="0" fontId="9" fillId="0" borderId="27" xfId="0" applyFont="1" applyBorder="1" applyAlignment="1">
      <alignment horizontal="center" vertical="top"/>
    </xf>
    <xf numFmtId="0" fontId="16" fillId="8" borderId="62" xfId="0" applyFont="1" applyFill="1" applyBorder="1" applyAlignment="1">
      <alignment horizontal="center" vertical="center" wrapText="1"/>
    </xf>
    <xf numFmtId="166" fontId="0" fillId="6" borderId="37" xfId="0" applyNumberFormat="1" applyFill="1" applyBorder="1" applyAlignment="1">
      <alignment horizontal="right" vertical="center" wrapText="1"/>
    </xf>
    <xf numFmtId="0" fontId="44" fillId="8" borderId="1" xfId="0" applyFont="1" applyFill="1" applyBorder="1" applyAlignment="1">
      <alignment horizontal="left" vertical="top" wrapText="1"/>
    </xf>
    <xf numFmtId="0" fontId="0" fillId="0" borderId="34" xfId="0" applyBorder="1" applyAlignment="1">
      <alignment vertical="top"/>
    </xf>
    <xf numFmtId="0" fontId="0" fillId="0" borderId="46" xfId="0" applyBorder="1" applyAlignment="1">
      <alignment vertical="top"/>
    </xf>
    <xf numFmtId="1" fontId="0" fillId="4" borderId="1" xfId="0" applyNumberFormat="1" applyFill="1" applyBorder="1" applyAlignment="1" applyProtection="1">
      <alignment horizontal="left" vertical="top" wrapText="1"/>
      <protection locked="0" hidden="1"/>
    </xf>
    <xf numFmtId="44" fontId="1" fillId="4" borderId="57" xfId="1" applyFont="1" applyFill="1" applyBorder="1" applyAlignment="1" applyProtection="1">
      <alignment horizontal="right" vertical="center" wrapText="1"/>
      <protection locked="0"/>
    </xf>
    <xf numFmtId="0" fontId="16" fillId="8" borderId="1" xfId="0" applyFont="1" applyFill="1" applyBorder="1" applyAlignment="1" applyProtection="1">
      <alignment horizontal="center" vertical="top" wrapText="1"/>
      <protection locked="0"/>
    </xf>
    <xf numFmtId="0" fontId="11" fillId="8" borderId="0" xfId="3" applyFill="1" applyAlignment="1" applyProtection="1">
      <alignment horizontal="left" vertical="center"/>
      <protection locked="0"/>
    </xf>
    <xf numFmtId="0" fontId="4" fillId="0" borderId="20" xfId="2" applyFont="1" applyFill="1" applyBorder="1" applyAlignment="1">
      <alignment horizontal="left" vertical="top" wrapText="1"/>
    </xf>
    <xf numFmtId="0" fontId="4" fillId="0" borderId="17" xfId="2" applyFont="1" applyFill="1" applyBorder="1" applyAlignment="1">
      <alignment horizontal="left" vertical="top" wrapText="1"/>
    </xf>
    <xf numFmtId="0" fontId="15" fillId="0" borderId="18" xfId="0" applyFont="1" applyBorder="1" applyAlignment="1">
      <alignment vertical="top" wrapText="1"/>
    </xf>
    <xf numFmtId="0" fontId="2" fillId="0" borderId="21" xfId="0" applyFont="1" applyBorder="1" applyAlignment="1">
      <alignment horizontal="left" vertical="top" wrapText="1"/>
    </xf>
    <xf numFmtId="0" fontId="2" fillId="0" borderId="0" xfId="0" applyFont="1" applyAlignment="1">
      <alignment horizontal="left" vertical="center"/>
    </xf>
    <xf numFmtId="0" fontId="0" fillId="0" borderId="0" xfId="0" applyAlignment="1">
      <alignment horizontal="left" vertical="top"/>
    </xf>
    <xf numFmtId="0" fontId="15" fillId="0" borderId="0" xfId="0" applyFont="1" applyAlignment="1">
      <alignment vertical="top" wrapText="1"/>
    </xf>
    <xf numFmtId="0" fontId="2" fillId="0" borderId="26" xfId="0" applyFont="1" applyBorder="1" applyAlignment="1">
      <alignment horizontal="left" vertical="top" wrapText="1"/>
    </xf>
    <xf numFmtId="44" fontId="8" fillId="6" borderId="1" xfId="0" applyNumberFormat="1" applyFont="1" applyFill="1" applyBorder="1" applyAlignment="1">
      <alignment horizontal="center" vertical="top"/>
    </xf>
    <xf numFmtId="0" fontId="0" fillId="0" borderId="26" xfId="0" applyBorder="1" applyAlignment="1">
      <alignment horizontal="left" vertical="top"/>
    </xf>
    <xf numFmtId="0" fontId="0" fillId="0" borderId="25" xfId="0" applyBorder="1" applyAlignment="1">
      <alignment horizontal="left" vertical="top"/>
    </xf>
    <xf numFmtId="0" fontId="0" fillId="0" borderId="34" xfId="0" applyBorder="1" applyAlignment="1">
      <alignment horizontal="left" vertical="top"/>
    </xf>
    <xf numFmtId="0" fontId="9" fillId="0" borderId="19" xfId="0" applyFont="1" applyBorder="1" applyAlignment="1">
      <alignment horizontal="left" vertical="top"/>
    </xf>
    <xf numFmtId="0" fontId="9" fillId="0" borderId="30" xfId="0" applyFont="1" applyBorder="1" applyAlignment="1">
      <alignment horizontal="left" vertical="top"/>
    </xf>
    <xf numFmtId="0" fontId="5" fillId="8" borderId="2"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2" fillId="8" borderId="2" xfId="0" applyFont="1" applyFill="1" applyBorder="1" applyAlignment="1">
      <alignment vertical="center" wrapText="1"/>
    </xf>
    <xf numFmtId="0" fontId="0" fillId="6" borderId="1" xfId="0" applyFill="1" applyBorder="1" applyAlignment="1">
      <alignment vertical="center" wrapText="1"/>
    </xf>
    <xf numFmtId="0" fontId="2" fillId="0" borderId="11" xfId="0" applyFont="1" applyBorder="1" applyAlignment="1">
      <alignment vertical="center" wrapText="1"/>
    </xf>
    <xf numFmtId="0" fontId="0" fillId="0" borderId="12" xfId="0"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24" xfId="0" applyFont="1" applyBorder="1" applyAlignment="1">
      <alignment horizontal="left" vertical="center" wrapText="1"/>
    </xf>
    <xf numFmtId="0" fontId="2" fillId="0" borderId="22" xfId="0" applyFont="1" applyBorder="1" applyAlignment="1">
      <alignment horizontal="left" vertical="center" wrapText="1"/>
    </xf>
    <xf numFmtId="0" fontId="8" fillId="8" borderId="1" xfId="2" applyFont="1" applyFill="1" applyAlignment="1">
      <alignment vertical="center" wrapText="1"/>
    </xf>
    <xf numFmtId="0" fontId="9" fillId="8" borderId="1" xfId="2" applyFont="1" applyFill="1" applyAlignment="1">
      <alignment vertical="center" wrapText="1"/>
    </xf>
    <xf numFmtId="0" fontId="2" fillId="4" borderId="24" xfId="0" applyFont="1" applyFill="1" applyBorder="1" applyAlignment="1">
      <alignment horizontal="left" vertical="center" wrapText="1"/>
    </xf>
    <xf numFmtId="0" fontId="0" fillId="6" borderId="14" xfId="0" applyFill="1" applyBorder="1" applyAlignment="1">
      <alignment horizontal="left" vertical="top" wrapText="1"/>
    </xf>
    <xf numFmtId="0" fontId="5"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2" fillId="6" borderId="1" xfId="0" applyFont="1" applyFill="1" applyBorder="1" applyAlignment="1">
      <alignment vertical="center" wrapText="1"/>
    </xf>
    <xf numFmtId="0" fontId="0" fillId="0" borderId="5" xfId="0" applyBorder="1" applyAlignment="1">
      <alignment horizontal="left" vertical="top"/>
    </xf>
    <xf numFmtId="0" fontId="2" fillId="7" borderId="1" xfId="0" applyFont="1" applyFill="1" applyBorder="1" applyAlignment="1">
      <alignment horizontal="left" vertical="center" wrapText="1"/>
    </xf>
    <xf numFmtId="0" fontId="0" fillId="7" borderId="1" xfId="0" applyFill="1" applyBorder="1" applyAlignment="1">
      <alignment vertical="center" wrapText="1"/>
    </xf>
    <xf numFmtId="0" fontId="8" fillId="6" borderId="1" xfId="0" applyFont="1" applyFill="1" applyBorder="1" applyAlignment="1">
      <alignment vertical="center" wrapText="1"/>
    </xf>
    <xf numFmtId="0" fontId="9" fillId="6"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3" xfId="0" applyFont="1" applyBorder="1" applyAlignment="1">
      <alignment horizontal="left" vertical="top" wrapText="1"/>
    </xf>
    <xf numFmtId="0" fontId="28" fillId="8" borderId="1" xfId="0" applyFont="1" applyFill="1" applyBorder="1" applyAlignment="1">
      <alignment vertical="top" wrapText="1"/>
    </xf>
    <xf numFmtId="0" fontId="0" fillId="6" borderId="1" xfId="0" applyFill="1" applyBorder="1" applyAlignment="1">
      <alignment vertical="top" wrapText="1"/>
    </xf>
    <xf numFmtId="0" fontId="1" fillId="8" borderId="1" xfId="0" applyFont="1" applyFill="1" applyBorder="1" applyAlignment="1">
      <alignment vertical="top" wrapText="1"/>
    </xf>
    <xf numFmtId="0" fontId="1" fillId="6" borderId="7" xfId="0" applyFont="1" applyFill="1" applyBorder="1" applyAlignment="1">
      <alignment vertical="top" wrapText="1"/>
    </xf>
    <xf numFmtId="0" fontId="0" fillId="4" borderId="53"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Alignment="1">
      <alignment horizontal="left" vertical="top"/>
    </xf>
    <xf numFmtId="0" fontId="2" fillId="3" borderId="0" xfId="0" applyFont="1" applyFill="1" applyAlignment="1">
      <alignment horizontal="left" vertical="center" wrapText="1"/>
    </xf>
    <xf numFmtId="0" fontId="4" fillId="0" borderId="0" xfId="2" applyFont="1" applyFill="1" applyBorder="1" applyAlignment="1">
      <alignment horizontal="left" vertical="center" wrapText="1"/>
    </xf>
    <xf numFmtId="0" fontId="5" fillId="6" borderId="88" xfId="0" applyFont="1" applyFill="1" applyBorder="1" applyAlignment="1">
      <alignment horizontal="left" vertical="center" wrapText="1"/>
    </xf>
    <xf numFmtId="0" fontId="5" fillId="6" borderId="89" xfId="0" applyFont="1" applyFill="1" applyBorder="1" applyAlignment="1">
      <alignment horizontal="left" vertical="center" wrapText="1"/>
    </xf>
    <xf numFmtId="0" fontId="5" fillId="6" borderId="90" xfId="0" applyFont="1" applyFill="1" applyBorder="1" applyAlignment="1">
      <alignment horizontal="left" vertical="center" wrapText="1"/>
    </xf>
    <xf numFmtId="0" fontId="5" fillId="6" borderId="94" xfId="0" applyFont="1" applyFill="1" applyBorder="1" applyAlignment="1">
      <alignment horizontal="left" vertical="center" wrapText="1"/>
    </xf>
    <xf numFmtId="0" fontId="5" fillId="6" borderId="95" xfId="0" applyFont="1" applyFill="1" applyBorder="1" applyAlignment="1">
      <alignment horizontal="left" vertical="center" wrapText="1"/>
    </xf>
    <xf numFmtId="0" fontId="5" fillId="6" borderId="96" xfId="0" applyFont="1" applyFill="1" applyBorder="1" applyAlignment="1">
      <alignment horizontal="left" vertical="center" wrapText="1"/>
    </xf>
    <xf numFmtId="0" fontId="5" fillId="6" borderId="4" xfId="0" applyFont="1" applyFill="1" applyBorder="1" applyAlignment="1">
      <alignment horizontal="left" vertical="center" wrapText="1"/>
    </xf>
    <xf numFmtId="0" fontId="2" fillId="6" borderId="110" xfId="0" applyFont="1" applyFill="1" applyBorder="1" applyAlignment="1">
      <alignment horizontal="left" vertical="top" wrapText="1"/>
    </xf>
    <xf numFmtId="0" fontId="2" fillId="6" borderId="111" xfId="0" applyFont="1" applyFill="1" applyBorder="1" applyAlignment="1">
      <alignment horizontal="left" vertical="top" wrapText="1"/>
    </xf>
    <xf numFmtId="0" fontId="8" fillId="6" borderId="15" xfId="0" applyFont="1" applyFill="1" applyBorder="1" applyAlignment="1">
      <alignment horizontal="left" vertical="top" wrapText="1"/>
    </xf>
    <xf numFmtId="0" fontId="8" fillId="6" borderId="14" xfId="0" applyFont="1" applyFill="1" applyBorder="1" applyAlignment="1">
      <alignment horizontal="left" vertical="top" wrapText="1"/>
    </xf>
    <xf numFmtId="0" fontId="0" fillId="0" borderId="15"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2" fillId="6" borderId="112" xfId="0" applyFont="1" applyFill="1" applyBorder="1" applyAlignment="1">
      <alignment horizontal="left" vertical="top" wrapText="1"/>
    </xf>
    <xf numFmtId="0" fontId="2" fillId="6" borderId="93" xfId="0" applyFont="1" applyFill="1" applyBorder="1" applyAlignment="1">
      <alignment horizontal="left" vertical="top" wrapText="1"/>
    </xf>
    <xf numFmtId="0" fontId="4" fillId="0" borderId="49" xfId="2" applyFont="1" applyFill="1" applyBorder="1" applyAlignment="1">
      <alignment horizontal="left" vertical="center" wrapText="1"/>
    </xf>
    <xf numFmtId="0" fontId="9" fillId="8" borderId="67" xfId="2" applyFont="1" applyFill="1" applyBorder="1" applyAlignment="1">
      <alignment horizontal="left" vertical="top" wrapText="1"/>
    </xf>
    <xf numFmtId="0" fontId="8" fillId="8" borderId="1" xfId="2" applyFont="1" applyFill="1" applyAlignment="1">
      <alignment horizontal="left" vertical="top" wrapText="1"/>
    </xf>
    <xf numFmtId="0" fontId="43" fillId="8" borderId="69" xfId="2" applyFont="1" applyFill="1" applyBorder="1" applyAlignment="1">
      <alignment horizontal="left" vertical="center" wrapText="1"/>
    </xf>
    <xf numFmtId="0" fontId="8" fillId="8" borderId="70" xfId="2" applyFont="1" applyFill="1" applyBorder="1" applyAlignment="1">
      <alignment horizontal="left" vertical="center" wrapText="1"/>
    </xf>
    <xf numFmtId="0" fontId="3" fillId="0" borderId="49" xfId="2" applyFill="1" applyBorder="1" applyAlignment="1">
      <alignment horizontal="left" vertical="center" wrapText="1"/>
    </xf>
    <xf numFmtId="0" fontId="3" fillId="0" borderId="20" xfId="2" applyFill="1" applyBorder="1" applyAlignment="1">
      <alignment horizontal="left" vertical="center" wrapText="1"/>
    </xf>
    <xf numFmtId="0" fontId="2" fillId="8" borderId="67" xfId="2" applyFont="1" applyFill="1" applyBorder="1" applyAlignment="1">
      <alignment horizontal="left" vertical="center" wrapText="1"/>
    </xf>
    <xf numFmtId="0" fontId="2" fillId="8" borderId="1" xfId="2" applyFont="1" applyFill="1" applyAlignment="1">
      <alignment horizontal="left" vertical="center" wrapText="1"/>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7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77" xfId="0" applyBorder="1" applyAlignment="1" applyProtection="1">
      <alignment horizontal="left" vertical="top"/>
      <protection locked="0"/>
    </xf>
    <xf numFmtId="0" fontId="0" fillId="0" borderId="78" xfId="0" applyBorder="1" applyAlignment="1" applyProtection="1">
      <alignment horizontal="left" vertical="top" wrapText="1"/>
      <protection locked="0"/>
    </xf>
    <xf numFmtId="0" fontId="0" fillId="0" borderId="52" xfId="0" applyBorder="1" applyAlignment="1" applyProtection="1">
      <alignment horizontal="left" vertical="top" wrapText="1"/>
      <protection locked="0"/>
    </xf>
    <xf numFmtId="0" fontId="0" fillId="0" borderId="79" xfId="0" applyBorder="1" applyAlignment="1" applyProtection="1">
      <alignment horizontal="left" vertical="top" wrapText="1"/>
      <protection locked="0"/>
    </xf>
    <xf numFmtId="0" fontId="0" fillId="6" borderId="97" xfId="0" applyFill="1" applyBorder="1" applyAlignment="1">
      <alignment horizontal="left" vertical="center" wrapText="1"/>
    </xf>
    <xf numFmtId="0" fontId="0" fillId="6" borderId="62" xfId="0" applyFill="1" applyBorder="1" applyAlignment="1">
      <alignment horizontal="left" vertical="center" wrapText="1"/>
    </xf>
    <xf numFmtId="0" fontId="2" fillId="6" borderId="85" xfId="0" applyFont="1" applyFill="1" applyBorder="1" applyAlignment="1">
      <alignment horizontal="left"/>
    </xf>
    <xf numFmtId="0" fontId="2" fillId="6" borderId="86" xfId="0" applyFont="1" applyFill="1" applyBorder="1" applyAlignment="1">
      <alignment horizontal="left"/>
    </xf>
    <xf numFmtId="0" fontId="27" fillId="0" borderId="0" xfId="0" applyFont="1" applyAlignment="1">
      <alignment horizontal="left" vertical="center" wrapText="1"/>
    </xf>
    <xf numFmtId="0" fontId="6" fillId="0" borderId="0" xfId="0" applyFont="1" applyAlignment="1">
      <alignment horizontal="left" vertical="center" wrapText="1"/>
    </xf>
    <xf numFmtId="0" fontId="5" fillId="0" borderId="47" xfId="0" applyFont="1" applyBorder="1" applyAlignment="1">
      <alignment horizontal="left" vertical="center" wrapText="1"/>
    </xf>
    <xf numFmtId="0" fontId="5" fillId="0" borderId="50" xfId="0" applyFont="1" applyBorder="1" applyAlignment="1">
      <alignment horizontal="left" vertical="center" wrapText="1"/>
    </xf>
    <xf numFmtId="0" fontId="2" fillId="8" borderId="65" xfId="2" applyFont="1" applyFill="1" applyBorder="1" applyAlignment="1">
      <alignment horizontal="left" vertical="center" wrapText="1"/>
    </xf>
    <xf numFmtId="0" fontId="2" fillId="8" borderId="6" xfId="2" applyFont="1" applyFill="1" applyBorder="1" applyAlignment="1">
      <alignment horizontal="left" vertical="center" wrapText="1"/>
    </xf>
    <xf numFmtId="0" fontId="2" fillId="8" borderId="69" xfId="2" applyFont="1" applyFill="1" applyBorder="1" applyAlignment="1">
      <alignment horizontal="left" vertical="center" wrapText="1"/>
    </xf>
    <xf numFmtId="0" fontId="2" fillId="8" borderId="70" xfId="2" applyFont="1" applyFill="1" applyBorder="1" applyAlignment="1">
      <alignment horizontal="left" vertical="center" wrapText="1"/>
    </xf>
    <xf numFmtId="0" fontId="9" fillId="8" borderId="65" xfId="2" applyFont="1" applyFill="1" applyBorder="1" applyAlignment="1">
      <alignment horizontal="left" vertical="center" wrapText="1"/>
    </xf>
    <xf numFmtId="0" fontId="9" fillId="8" borderId="6" xfId="2" applyFont="1" applyFill="1" applyBorder="1" applyAlignment="1">
      <alignment horizontal="left" vertical="center" wrapText="1"/>
    </xf>
    <xf numFmtId="0" fontId="6" fillId="0" borderId="47" xfId="0" applyFont="1" applyBorder="1" applyAlignment="1">
      <alignment horizontal="left" vertical="center" wrapText="1"/>
    </xf>
    <xf numFmtId="0" fontId="2" fillId="8" borderId="81" xfId="0" applyFont="1" applyFill="1" applyBorder="1" applyAlignment="1">
      <alignment horizontal="left"/>
    </xf>
    <xf numFmtId="0" fontId="2" fillId="8" borderId="82" xfId="0" applyFont="1" applyFill="1" applyBorder="1" applyAlignment="1">
      <alignment horizontal="left"/>
    </xf>
    <xf numFmtId="0" fontId="14" fillId="7" borderId="2" xfId="0" applyFont="1" applyFill="1" applyBorder="1" applyAlignment="1" applyProtection="1">
      <alignment horizontal="left" vertical="center" wrapText="1"/>
      <protection hidden="1"/>
    </xf>
    <xf numFmtId="0" fontId="14" fillId="7" borderId="7" xfId="0" applyFont="1" applyFill="1" applyBorder="1" applyAlignment="1" applyProtection="1">
      <alignment horizontal="left" vertical="center" wrapText="1"/>
      <protection hidden="1"/>
    </xf>
    <xf numFmtId="0" fontId="14" fillId="7" borderId="13" xfId="0" applyFont="1" applyFill="1" applyBorder="1" applyAlignment="1" applyProtection="1">
      <alignment horizontal="left" vertical="center" wrapText="1"/>
      <protection hidden="1"/>
    </xf>
    <xf numFmtId="0" fontId="4" fillId="0" borderId="0" xfId="2" applyFont="1" applyFill="1" applyBorder="1" applyAlignment="1" applyProtection="1">
      <alignment horizontal="left" vertical="top" wrapText="1"/>
      <protection hidden="1"/>
    </xf>
    <xf numFmtId="0" fontId="4" fillId="0" borderId="58" xfId="2" applyFont="1" applyFill="1" applyBorder="1" applyAlignment="1" applyProtection="1">
      <alignment horizontal="left" vertical="top" wrapText="1"/>
      <protection hidden="1"/>
    </xf>
    <xf numFmtId="0" fontId="16" fillId="7" borderId="1" xfId="0" applyFont="1" applyFill="1" applyBorder="1" applyAlignment="1" applyProtection="1">
      <alignment horizontal="left" vertical="center" wrapText="1"/>
      <protection hidden="1"/>
    </xf>
    <xf numFmtId="0" fontId="2" fillId="8" borderId="2" xfId="0" applyFont="1" applyFill="1" applyBorder="1" applyAlignment="1" applyProtection="1">
      <alignment horizontal="left" vertical="center"/>
      <protection hidden="1"/>
    </xf>
    <xf numFmtId="0" fontId="2" fillId="8" borderId="13" xfId="0" applyFont="1" applyFill="1" applyBorder="1" applyAlignment="1" applyProtection="1">
      <alignment horizontal="left" vertical="center"/>
      <protection hidden="1"/>
    </xf>
    <xf numFmtId="0" fontId="2" fillId="7" borderId="2"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4" fillId="7" borderId="1" xfId="0" applyFont="1" applyFill="1" applyBorder="1" applyAlignment="1" applyProtection="1">
      <alignment horizontal="left" vertical="center" wrapText="1"/>
      <protection hidden="1"/>
    </xf>
    <xf numFmtId="0" fontId="0" fillId="4" borderId="3"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8" borderId="98" xfId="0" applyFill="1" applyBorder="1" applyAlignment="1" applyProtection="1">
      <alignment horizontal="left" vertical="center" wrapText="1"/>
      <protection hidden="1"/>
    </xf>
    <xf numFmtId="0" fontId="9" fillId="8" borderId="99" xfId="0" applyFont="1" applyFill="1" applyBorder="1" applyAlignment="1" applyProtection="1">
      <alignment horizontal="left" vertical="center" wrapText="1"/>
      <protection hidden="1"/>
    </xf>
    <xf numFmtId="0" fontId="9" fillId="8" borderId="98" xfId="0" applyFont="1" applyFill="1" applyBorder="1" applyAlignment="1" applyProtection="1">
      <alignment horizontal="left" vertical="center" wrapText="1"/>
      <protection hidden="1"/>
    </xf>
    <xf numFmtId="0" fontId="8" fillId="6" borderId="2"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14" fillId="7" borderId="10" xfId="0" applyFont="1" applyFill="1" applyBorder="1" applyAlignment="1">
      <alignment horizontal="left" vertical="center" wrapText="1"/>
    </xf>
    <xf numFmtId="0" fontId="14" fillId="7" borderId="56" xfId="0" applyFont="1" applyFill="1" applyBorder="1" applyAlignment="1">
      <alignment horizontal="left" vertical="center" wrapText="1"/>
    </xf>
    <xf numFmtId="0" fontId="14" fillId="7" borderId="11" xfId="0" applyFont="1" applyFill="1" applyBorder="1" applyAlignment="1">
      <alignment horizontal="left" vertical="center" wrapText="1"/>
    </xf>
    <xf numFmtId="0" fontId="14" fillId="7" borderId="12" xfId="0" applyFont="1" applyFill="1" applyBorder="1" applyAlignment="1">
      <alignment horizontal="left" vertical="center" wrapText="1"/>
    </xf>
    <xf numFmtId="0" fontId="8" fillId="8" borderId="2" xfId="0" applyFont="1" applyFill="1" applyBorder="1" applyAlignment="1">
      <alignment horizontal="left" vertical="center" wrapText="1"/>
    </xf>
    <xf numFmtId="0" fontId="8" fillId="8" borderId="13" xfId="0" applyFont="1" applyFill="1" applyBorder="1" applyAlignment="1">
      <alignment horizontal="left" vertical="center" wrapText="1"/>
    </xf>
    <xf numFmtId="0" fontId="46" fillId="7" borderId="1" xfId="0" applyFont="1" applyFill="1" applyBorder="1" applyAlignment="1">
      <alignment horizontal="left" vertical="center" wrapText="1"/>
    </xf>
    <xf numFmtId="0" fontId="4" fillId="0" borderId="0" xfId="2" applyFont="1" applyFill="1" applyBorder="1" applyAlignment="1">
      <alignment horizontal="left" vertical="top" wrapText="1"/>
    </xf>
    <xf numFmtId="0" fontId="4" fillId="0" borderId="58" xfId="2" applyFont="1" applyFill="1" applyBorder="1" applyAlignment="1">
      <alignment horizontal="left" vertical="top" wrapText="1"/>
    </xf>
    <xf numFmtId="0" fontId="9" fillId="4" borderId="0" xfId="0" applyFont="1" applyFill="1" applyAlignment="1">
      <alignment horizontal="left" vertical="center" wrapText="1"/>
    </xf>
    <xf numFmtId="0" fontId="14" fillId="7" borderId="2" xfId="0" applyFont="1" applyFill="1" applyBorder="1" applyAlignment="1">
      <alignment horizontal="left" vertical="center" wrapText="1"/>
    </xf>
    <xf numFmtId="0" fontId="14" fillId="7" borderId="13" xfId="0" applyFont="1" applyFill="1" applyBorder="1" applyAlignment="1">
      <alignment horizontal="left" vertical="center" wrapText="1"/>
    </xf>
    <xf numFmtId="0" fontId="14" fillId="7" borderId="7" xfId="0" applyFont="1" applyFill="1" applyBorder="1" applyAlignment="1">
      <alignment horizontal="left" vertical="center" wrapText="1"/>
    </xf>
    <xf numFmtId="0" fontId="4" fillId="0" borderId="26" xfId="2" applyFont="1" applyFill="1" applyBorder="1" applyAlignment="1">
      <alignment horizontal="left" vertical="top" wrapText="1"/>
    </xf>
    <xf numFmtId="0" fontId="2" fillId="8" borderId="64" xfId="0" applyFont="1" applyFill="1" applyBorder="1" applyAlignment="1">
      <alignment horizontal="left" vertical="center" wrapText="1"/>
    </xf>
    <xf numFmtId="0" fontId="0" fillId="0" borderId="0" xfId="0" applyAlignment="1">
      <alignment horizontal="center" vertical="top"/>
    </xf>
    <xf numFmtId="0" fontId="8" fillId="6" borderId="1" xfId="0" applyFont="1" applyFill="1" applyBorder="1" applyAlignment="1">
      <alignment horizontal="left" vertical="center" wrapText="1"/>
    </xf>
    <xf numFmtId="0" fontId="0" fillId="0" borderId="60" xfId="0" applyBorder="1" applyAlignment="1">
      <alignment horizontal="center" vertical="top"/>
    </xf>
    <xf numFmtId="0" fontId="0" fillId="0" borderId="61" xfId="0" applyBorder="1" applyAlignment="1">
      <alignment horizontal="center" vertical="top"/>
    </xf>
    <xf numFmtId="0" fontId="41" fillId="7" borderId="1" xfId="0" applyFont="1" applyFill="1" applyBorder="1" applyAlignment="1">
      <alignment horizontal="left" vertical="top" wrapText="1"/>
    </xf>
    <xf numFmtId="0" fontId="14" fillId="7" borderId="1" xfId="0" applyFont="1" applyFill="1" applyBorder="1" applyAlignment="1">
      <alignment horizontal="left" vertical="top" wrapText="1"/>
    </xf>
    <xf numFmtId="0" fontId="47" fillId="7"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36" fillId="0" borderId="0" xfId="2" applyFont="1" applyFill="1" applyBorder="1" applyAlignment="1">
      <alignment horizontal="left" vertical="top" wrapText="1"/>
    </xf>
    <xf numFmtId="0" fontId="36" fillId="0" borderId="58" xfId="2" applyFont="1" applyFill="1" applyBorder="1" applyAlignment="1">
      <alignment horizontal="left" vertical="top" wrapText="1"/>
    </xf>
    <xf numFmtId="0" fontId="28" fillId="8" borderId="98" xfId="0" applyFont="1" applyFill="1" applyBorder="1" applyAlignment="1" applyProtection="1">
      <alignment horizontal="left" vertical="center" wrapText="1"/>
      <protection hidden="1"/>
    </xf>
    <xf numFmtId="0" fontId="9" fillId="8" borderId="11" xfId="0" applyFont="1" applyFill="1" applyBorder="1" applyAlignment="1">
      <alignment horizontal="left" vertical="center" wrapText="1"/>
    </xf>
    <xf numFmtId="0" fontId="9" fillId="8" borderId="12"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4" fillId="0" borderId="25" xfId="2" applyFont="1" applyFill="1" applyBorder="1" applyAlignment="1">
      <alignment horizontal="left" vertical="top" wrapText="1"/>
    </xf>
    <xf numFmtId="0" fontId="4" fillId="0" borderId="29" xfId="2" applyFont="1" applyFill="1" applyBorder="1" applyAlignment="1">
      <alignment horizontal="left" vertical="top" wrapText="1"/>
    </xf>
    <xf numFmtId="0" fontId="4" fillId="0" borderId="33" xfId="2" applyFont="1" applyFill="1" applyBorder="1" applyAlignment="1">
      <alignment horizontal="left" vertical="top" wrapText="1"/>
    </xf>
    <xf numFmtId="0" fontId="0" fillId="6" borderId="15" xfId="0" applyFill="1" applyBorder="1" applyAlignment="1">
      <alignment horizontal="left" vertical="top" wrapText="1"/>
    </xf>
    <xf numFmtId="0" fontId="0" fillId="6" borderId="36" xfId="0" applyFill="1" applyBorder="1" applyAlignment="1">
      <alignment horizontal="left" vertical="top" wrapText="1"/>
    </xf>
    <xf numFmtId="0" fontId="0" fillId="6" borderId="14" xfId="0" applyFill="1" applyBorder="1" applyAlignment="1">
      <alignment horizontal="left" vertical="top" wrapText="1"/>
    </xf>
    <xf numFmtId="0" fontId="2" fillId="8" borderId="2" xfId="2" applyFont="1" applyFill="1" applyBorder="1" applyAlignment="1">
      <alignment horizontal="left" vertical="center" wrapText="1"/>
    </xf>
    <xf numFmtId="0" fontId="2" fillId="8" borderId="13" xfId="2" applyFont="1" applyFill="1" applyBorder="1" applyAlignment="1">
      <alignment horizontal="left" vertical="center" wrapText="1"/>
    </xf>
    <xf numFmtId="0" fontId="45" fillId="8" borderId="2" xfId="2" applyFont="1" applyFill="1" applyBorder="1" applyAlignment="1">
      <alignment horizontal="left" vertical="center" wrapText="1"/>
    </xf>
    <xf numFmtId="0" fontId="0" fillId="0" borderId="13" xfId="0" applyBorder="1" applyAlignment="1">
      <alignment horizontal="left" vertical="center" wrapText="1"/>
    </xf>
    <xf numFmtId="0" fontId="37" fillId="0" borderId="100" xfId="0" applyFont="1" applyBorder="1" applyAlignment="1">
      <alignment horizontal="left" vertical="top" wrapText="1"/>
    </xf>
    <xf numFmtId="0" fontId="37" fillId="0" borderId="101" xfId="0" applyFont="1" applyBorder="1" applyAlignment="1">
      <alignment horizontal="left" vertical="top" wrapText="1"/>
    </xf>
    <xf numFmtId="0" fontId="37" fillId="0" borderId="102" xfId="0" applyFont="1" applyBorder="1" applyAlignment="1">
      <alignment horizontal="left" vertical="top" wrapText="1"/>
    </xf>
    <xf numFmtId="0" fontId="37" fillId="0" borderId="0" xfId="0" applyFont="1" applyAlignment="1">
      <alignment horizontal="left" vertical="top" wrapText="1"/>
    </xf>
  </cellXfs>
  <cellStyles count="7">
    <cellStyle name="AA - Headings" xfId="2" xr:uid="{00000000-0005-0000-0000-000000000000}"/>
    <cellStyle name="AB - Descriptions/Question Prompts" xfId="4" xr:uid="{00000000-0005-0000-0000-000001000000}"/>
    <cellStyle name="AC - TEOs to Fill" xfId="5" xr:uid="{00000000-0005-0000-0000-000002000000}"/>
    <cellStyle name="Currency" xfId="1" builtinId="4"/>
    <cellStyle name="Hyperlink" xfId="3" builtinId="8"/>
    <cellStyle name="Normal" xfId="0" builtinId="0"/>
    <cellStyle name="Percent" xfId="6" builtinId="5"/>
  </cellStyles>
  <dxfs count="5">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ED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18"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6670221</xdr:colOff>
      <xdr:row>0</xdr:row>
      <xdr:rowOff>278945</xdr:rowOff>
    </xdr:from>
    <xdr:to>
      <xdr:col>3</xdr:col>
      <xdr:colOff>9988997</xdr:colOff>
      <xdr:row>0</xdr:row>
      <xdr:rowOff>1099931</xdr:rowOff>
    </xdr:to>
    <xdr:pic>
      <xdr:nvPicPr>
        <xdr:cNvPr id="2" name="Picture 1" descr="TEC Logo - LINQ">
          <a:extLst>
            <a:ext uri="{FF2B5EF4-FFF2-40B4-BE49-F238E27FC236}">
              <a16:creationId xmlns:a16="http://schemas.microsoft.com/office/drawing/2014/main" id="{4567BF83-2A7A-024B-AE85-A43C2AFDE38F}"/>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01" t="25387" r="8224" b="21453"/>
        <a:stretch/>
      </xdr:blipFill>
      <xdr:spPr bwMode="auto">
        <a:xfrm>
          <a:off x="10684328" y="278945"/>
          <a:ext cx="3329669" cy="823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tec.govt.nz/funding/funding-and-performance/funding/funding-rat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c.govt.nz/funding/funding-and-performance/funding/funding-rat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ec.govt.nz/funding/funding-and-performance/funding/funding-rat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tec.govt.nz/funding/funding-and-performance/funding/funding-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93"/>
  <sheetViews>
    <sheetView showGridLines="0" tabSelected="1" zoomScale="70" zoomScaleNormal="70" workbookViewId="0">
      <selection activeCell="B4" sqref="B4"/>
    </sheetView>
  </sheetViews>
  <sheetFormatPr defaultColWidth="8.5703125" defaultRowHeight="15"/>
  <cols>
    <col min="1" max="1" width="13.42578125" style="245" customWidth="1"/>
    <col min="2" max="2" width="14.7109375" customWidth="1"/>
    <col min="3" max="3" width="40.140625" style="114" customWidth="1"/>
    <col min="4" max="4" width="150.42578125" style="114" customWidth="1"/>
    <col min="5" max="5" width="47.5703125" style="255" customWidth="1"/>
    <col min="6" max="6" width="29.7109375" style="174" bestFit="1" customWidth="1"/>
    <col min="7" max="7" width="30.5703125" style="174" customWidth="1"/>
    <col min="8" max="8" width="30.5703125" style="175" customWidth="1"/>
    <col min="9" max="9" width="30.5703125" style="174" customWidth="1"/>
    <col min="10" max="16384" width="8.5703125" style="174"/>
  </cols>
  <sheetData>
    <row r="1" spans="1:9" ht="106.5" customHeight="1" thickBot="1">
      <c r="A1" s="378" t="s">
        <v>361</v>
      </c>
      <c r="B1" s="378"/>
      <c r="C1" s="378"/>
      <c r="D1" s="378"/>
      <c r="E1" s="222"/>
      <c r="F1" s="191"/>
      <c r="G1" s="191"/>
      <c r="H1" s="191"/>
      <c r="I1" s="191"/>
    </row>
    <row r="2" spans="1:9" ht="30" customHeight="1" thickBot="1">
      <c r="A2" s="379" t="s">
        <v>0</v>
      </c>
      <c r="B2" s="380"/>
      <c r="C2" s="380"/>
      <c r="D2" s="381"/>
      <c r="E2" s="223"/>
      <c r="F2" s="223"/>
      <c r="G2" s="223"/>
      <c r="H2" s="223"/>
      <c r="I2" s="223"/>
    </row>
    <row r="3" spans="1:9" ht="39" customHeight="1">
      <c r="A3" s="224"/>
      <c r="B3" s="225" t="s">
        <v>1</v>
      </c>
      <c r="C3" s="226"/>
      <c r="D3" s="227"/>
      <c r="E3"/>
      <c r="F3" s="228"/>
      <c r="G3" s="228"/>
      <c r="H3" s="228"/>
      <c r="I3" s="228"/>
    </row>
    <row r="4" spans="1:9" ht="42.95" customHeight="1">
      <c r="A4" s="274" t="s">
        <v>2</v>
      </c>
      <c r="B4" s="259"/>
      <c r="C4" s="270" t="s">
        <v>3</v>
      </c>
      <c r="D4" s="271" t="s">
        <v>342</v>
      </c>
      <c r="E4" s="228"/>
      <c r="F4" s="229"/>
      <c r="G4" s="228"/>
      <c r="H4" s="228"/>
      <c r="I4" s="228"/>
    </row>
    <row r="5" spans="1:9" ht="176.25" customHeight="1">
      <c r="A5" s="268" t="s">
        <v>4</v>
      </c>
      <c r="B5" s="257"/>
      <c r="C5" s="241" t="s">
        <v>5</v>
      </c>
      <c r="D5" s="272" t="s">
        <v>343</v>
      </c>
      <c r="E5" s="228"/>
      <c r="F5" s="228"/>
      <c r="G5" s="228"/>
      <c r="H5" s="228"/>
      <c r="I5" s="228"/>
    </row>
    <row r="6" spans="1:9" ht="409.35" customHeight="1">
      <c r="A6" s="392" t="s">
        <v>6</v>
      </c>
      <c r="B6" s="390"/>
      <c r="C6" s="388" t="s">
        <v>7</v>
      </c>
      <c r="D6" s="386" t="s">
        <v>358</v>
      </c>
      <c r="E6" s="228"/>
      <c r="F6" s="228"/>
      <c r="G6" s="228"/>
      <c r="H6" s="228"/>
      <c r="I6" s="228"/>
    </row>
    <row r="7" spans="1:9" ht="96.4" customHeight="1">
      <c r="A7" s="393"/>
      <c r="B7" s="391"/>
      <c r="C7" s="389"/>
      <c r="D7" s="387"/>
      <c r="E7" s="228"/>
      <c r="F7" s="228"/>
      <c r="G7" s="228"/>
      <c r="H7" s="228"/>
      <c r="I7" s="228"/>
    </row>
    <row r="8" spans="1:9" ht="393.95" customHeight="1" thickBot="1">
      <c r="A8" s="268" t="s">
        <v>8</v>
      </c>
      <c r="B8" s="257"/>
      <c r="C8" s="262" t="s">
        <v>9</v>
      </c>
      <c r="D8" s="273" t="s">
        <v>362</v>
      </c>
      <c r="E8" s="228"/>
      <c r="F8" s="228"/>
      <c r="G8" s="228"/>
      <c r="H8" s="228"/>
      <c r="I8" s="228"/>
    </row>
    <row r="9" spans="1:9" ht="50.25" customHeight="1" thickBot="1">
      <c r="A9" s="382" t="s">
        <v>10</v>
      </c>
      <c r="B9" s="383"/>
      <c r="C9" s="383"/>
      <c r="D9" s="384"/>
      <c r="E9" s="228"/>
      <c r="F9" s="228"/>
      <c r="G9" s="228"/>
      <c r="H9" s="228"/>
      <c r="I9" s="228"/>
    </row>
    <row r="10" spans="1:9" ht="41.25" customHeight="1">
      <c r="A10" s="267" t="s">
        <v>11</v>
      </c>
      <c r="B10" s="256"/>
      <c r="C10" s="260" t="s">
        <v>359</v>
      </c>
      <c r="D10" s="261" t="s">
        <v>12</v>
      </c>
      <c r="E10" s="230"/>
      <c r="F10" s="230"/>
      <c r="G10" s="231"/>
      <c r="H10" s="232"/>
      <c r="I10" s="233"/>
    </row>
    <row r="11" spans="1:9" ht="36.75" customHeight="1">
      <c r="A11" s="268" t="s">
        <v>13</v>
      </c>
      <c r="B11" s="257"/>
      <c r="C11" s="262" t="s">
        <v>14</v>
      </c>
      <c r="D11" s="263" t="s">
        <v>15</v>
      </c>
      <c r="E11" s="234"/>
      <c r="F11" s="234"/>
      <c r="G11" s="235"/>
      <c r="H11" s="236"/>
      <c r="I11" s="237"/>
    </row>
    <row r="12" spans="1:9" ht="99" customHeight="1">
      <c r="A12" s="268" t="s">
        <v>16</v>
      </c>
      <c r="B12" s="257"/>
      <c r="C12" s="262" t="s">
        <v>337</v>
      </c>
      <c r="D12" s="264" t="s">
        <v>308</v>
      </c>
      <c r="E12" s="210"/>
      <c r="F12" s="210"/>
      <c r="G12" s="210"/>
      <c r="H12" s="210"/>
      <c r="I12" s="210"/>
    </row>
    <row r="13" spans="1:9" ht="101.25" customHeight="1" thickBot="1">
      <c r="A13" s="269" t="s">
        <v>17</v>
      </c>
      <c r="B13" s="258"/>
      <c r="C13" s="265" t="s">
        <v>18</v>
      </c>
      <c r="D13" s="266" t="s">
        <v>360</v>
      </c>
      <c r="E13" s="210"/>
      <c r="F13" s="210"/>
      <c r="G13" s="210"/>
      <c r="H13" s="210"/>
      <c r="I13" s="210"/>
    </row>
    <row r="14" spans="1:9" ht="34.15" customHeight="1" thickBot="1">
      <c r="A14" s="385" t="s">
        <v>19</v>
      </c>
      <c r="B14" s="385"/>
      <c r="C14" s="385"/>
      <c r="D14" s="385"/>
      <c r="E14" s="238"/>
      <c r="F14" s="210"/>
      <c r="G14" s="210"/>
      <c r="H14" s="210"/>
      <c r="I14" s="210"/>
    </row>
    <row r="15" spans="1:9" ht="39.75" customHeight="1">
      <c r="A15" s="239" t="s">
        <v>20</v>
      </c>
      <c r="B15" s="256"/>
      <c r="C15" s="239" t="s">
        <v>336</v>
      </c>
      <c r="D15" s="240" t="s">
        <v>309</v>
      </c>
      <c r="E15" s="230" t="s">
        <v>21</v>
      </c>
      <c r="F15" s="230"/>
      <c r="G15" s="230"/>
      <c r="H15" s="230"/>
      <c r="I15" s="230"/>
    </row>
    <row r="16" spans="1:9" ht="34.5" customHeight="1">
      <c r="A16" s="241" t="s">
        <v>22</v>
      </c>
      <c r="B16" s="257"/>
      <c r="C16" s="241" t="s">
        <v>23</v>
      </c>
      <c r="D16" s="242" t="s">
        <v>24</v>
      </c>
      <c r="E16" s="238"/>
      <c r="F16" s="210"/>
      <c r="G16" s="210"/>
      <c r="H16" s="210"/>
      <c r="I16" s="210"/>
    </row>
    <row r="17" spans="1:5" ht="51.75">
      <c r="A17" s="243"/>
      <c r="B17" s="114"/>
      <c r="C17" s="244" t="s">
        <v>25</v>
      </c>
      <c r="E17" s="174"/>
    </row>
    <row r="18" spans="1:5" ht="86.25">
      <c r="C18" s="244" t="s">
        <v>26</v>
      </c>
      <c r="E18" s="174"/>
    </row>
    <row r="19" spans="1:5" ht="34.5">
      <c r="C19" s="244" t="s">
        <v>27</v>
      </c>
      <c r="E19" s="174"/>
    </row>
    <row r="20" spans="1:5">
      <c r="E20" s="174"/>
    </row>
    <row r="21" spans="1:5">
      <c r="E21" s="174"/>
    </row>
    <row r="22" spans="1:5">
      <c r="E22" s="174"/>
    </row>
    <row r="23" spans="1:5" ht="19.5">
      <c r="A23" s="246"/>
      <c r="B23" s="247"/>
      <c r="E23" s="174"/>
    </row>
    <row r="24" spans="1:5">
      <c r="A24" s="248"/>
      <c r="B24" s="249"/>
      <c r="E24" s="174"/>
    </row>
    <row r="25" spans="1:5">
      <c r="A25" s="248"/>
      <c r="B25" s="249"/>
      <c r="E25" s="174"/>
    </row>
    <row r="26" spans="1:5">
      <c r="A26" s="243"/>
      <c r="B26" s="114"/>
      <c r="E26" s="174"/>
    </row>
    <row r="27" spans="1:5">
      <c r="A27" s="243"/>
      <c r="B27" s="114"/>
      <c r="E27" s="174"/>
    </row>
    <row r="28" spans="1:5">
      <c r="A28" s="243"/>
      <c r="B28" s="114"/>
      <c r="E28" s="174"/>
    </row>
    <row r="29" spans="1:5" ht="15.75">
      <c r="A29" s="250"/>
      <c r="B29" s="251"/>
      <c r="E29" s="174"/>
    </row>
    <row r="30" spans="1:5" ht="15.75">
      <c r="A30" s="250"/>
      <c r="B30" s="251"/>
      <c r="E30" s="174"/>
    </row>
    <row r="31" spans="1:5">
      <c r="E31" s="174"/>
    </row>
    <row r="32" spans="1:5">
      <c r="E32" s="174"/>
    </row>
    <row r="33" spans="1:5" ht="15.75">
      <c r="A33" s="250"/>
      <c r="B33" s="251"/>
      <c r="E33" s="174"/>
    </row>
    <row r="34" spans="1:5" ht="15.75">
      <c r="A34" s="250"/>
      <c r="B34" s="251"/>
      <c r="E34" s="174"/>
    </row>
    <row r="35" spans="1:5" ht="15.75">
      <c r="A35" s="250"/>
      <c r="B35" s="251"/>
      <c r="E35" s="174"/>
    </row>
    <row r="36" spans="1:5" ht="15.75">
      <c r="A36" s="250"/>
      <c r="B36" s="251"/>
      <c r="E36" s="174"/>
    </row>
    <row r="37" spans="1:5" ht="15.75">
      <c r="A37" s="250"/>
      <c r="B37" s="251"/>
      <c r="E37" s="174"/>
    </row>
    <row r="38" spans="1:5" ht="15.75">
      <c r="A38" s="250"/>
      <c r="B38" s="251"/>
      <c r="E38" s="174"/>
    </row>
    <row r="39" spans="1:5" ht="15.75">
      <c r="A39" s="250"/>
      <c r="B39" s="251"/>
      <c r="E39" s="174"/>
    </row>
    <row r="40" spans="1:5" ht="15.75">
      <c r="A40" s="250"/>
      <c r="B40" s="251"/>
      <c r="E40" s="174"/>
    </row>
    <row r="41" spans="1:5" ht="15.75">
      <c r="A41" s="250"/>
      <c r="B41" s="251"/>
      <c r="E41" s="174"/>
    </row>
    <row r="42" spans="1:5" ht="15.75">
      <c r="A42" s="250"/>
      <c r="B42" s="251"/>
      <c r="E42" s="174"/>
    </row>
    <row r="43" spans="1:5">
      <c r="E43" s="174"/>
    </row>
    <row r="44" spans="1:5">
      <c r="E44" s="174"/>
    </row>
    <row r="45" spans="1:5">
      <c r="E45" s="174"/>
    </row>
    <row r="46" spans="1:5">
      <c r="E46" s="174"/>
    </row>
    <row r="47" spans="1:5">
      <c r="E47" s="174"/>
    </row>
    <row r="48" spans="1:5">
      <c r="E48" s="174"/>
    </row>
    <row r="49" spans="1:5">
      <c r="E49" s="174"/>
    </row>
    <row r="50" spans="1:5">
      <c r="E50" s="174"/>
    </row>
    <row r="51" spans="1:5">
      <c r="E51" s="174"/>
    </row>
    <row r="52" spans="1:5">
      <c r="E52" s="174"/>
    </row>
    <row r="53" spans="1:5">
      <c r="E53" s="174"/>
    </row>
    <row r="54" spans="1:5">
      <c r="E54" s="174"/>
    </row>
    <row r="55" spans="1:5">
      <c r="E55" s="174"/>
    </row>
    <row r="56" spans="1:5">
      <c r="E56" s="174"/>
    </row>
    <row r="57" spans="1:5">
      <c r="E57" s="174"/>
    </row>
    <row r="58" spans="1:5">
      <c r="E58" s="174"/>
    </row>
    <row r="59" spans="1:5">
      <c r="E59" s="174"/>
    </row>
    <row r="60" spans="1:5">
      <c r="E60" s="174"/>
    </row>
    <row r="61" spans="1:5">
      <c r="A61" s="248"/>
      <c r="B61" s="249"/>
      <c r="E61" s="174"/>
    </row>
    <row r="62" spans="1:5">
      <c r="E62" s="174"/>
    </row>
    <row r="63" spans="1:5">
      <c r="E63" s="252"/>
    </row>
    <row r="64" spans="1:5">
      <c r="E64" s="253"/>
    </row>
    <row r="65" spans="5:5">
      <c r="E65" s="253"/>
    </row>
    <row r="66" spans="5:5">
      <c r="E66" s="253"/>
    </row>
    <row r="67" spans="5:5">
      <c r="E67" s="253"/>
    </row>
    <row r="68" spans="5:5">
      <c r="E68" s="253"/>
    </row>
    <row r="69" spans="5:5">
      <c r="E69" s="253"/>
    </row>
    <row r="70" spans="5:5">
      <c r="E70" s="253"/>
    </row>
    <row r="71" spans="5:5">
      <c r="E71" s="253"/>
    </row>
    <row r="72" spans="5:5">
      <c r="E72" s="253"/>
    </row>
    <row r="73" spans="5:5">
      <c r="E73" s="253"/>
    </row>
    <row r="74" spans="5:5">
      <c r="E74" s="253"/>
    </row>
    <row r="75" spans="5:5">
      <c r="E75" s="253"/>
    </row>
    <row r="76" spans="5:5">
      <c r="E76" s="253"/>
    </row>
    <row r="77" spans="5:5">
      <c r="E77" s="253"/>
    </row>
    <row r="78" spans="5:5">
      <c r="E78" s="253"/>
    </row>
    <row r="79" spans="5:5">
      <c r="E79" s="253"/>
    </row>
    <row r="80" spans="5:5">
      <c r="E80" s="253"/>
    </row>
    <row r="81" spans="5:5">
      <c r="E81" s="253"/>
    </row>
    <row r="82" spans="5:5">
      <c r="E82" s="253"/>
    </row>
    <row r="83" spans="5:5">
      <c r="E83" s="253"/>
    </row>
    <row r="84" spans="5:5">
      <c r="E84" s="253"/>
    </row>
    <row r="85" spans="5:5">
      <c r="E85" s="253"/>
    </row>
    <row r="86" spans="5:5">
      <c r="E86" s="253"/>
    </row>
    <row r="87" spans="5:5">
      <c r="E87" s="253"/>
    </row>
    <row r="88" spans="5:5">
      <c r="E88" s="253"/>
    </row>
    <row r="89" spans="5:5">
      <c r="E89" s="253"/>
    </row>
    <row r="90" spans="5:5">
      <c r="E90" s="253"/>
    </row>
    <row r="91" spans="5:5">
      <c r="E91" s="253"/>
    </row>
    <row r="92" spans="5:5">
      <c r="E92" s="253"/>
    </row>
    <row r="93" spans="5:5">
      <c r="E93" s="253"/>
    </row>
    <row r="94" spans="5:5">
      <c r="E94" s="253"/>
    </row>
    <row r="95" spans="5:5">
      <c r="E95" s="253"/>
    </row>
    <row r="96" spans="5:5">
      <c r="E96" s="253"/>
    </row>
    <row r="97" spans="5:5">
      <c r="E97" s="253"/>
    </row>
    <row r="98" spans="5:5">
      <c r="E98" s="253"/>
    </row>
    <row r="99" spans="5:5">
      <c r="E99" s="253"/>
    </row>
    <row r="100" spans="5:5">
      <c r="E100" s="253"/>
    </row>
    <row r="101" spans="5:5">
      <c r="E101" s="253"/>
    </row>
    <row r="102" spans="5:5">
      <c r="E102" s="253"/>
    </row>
    <row r="103" spans="5:5">
      <c r="E103" s="253"/>
    </row>
    <row r="104" spans="5:5">
      <c r="E104" s="253"/>
    </row>
    <row r="105" spans="5:5">
      <c r="E105" s="253"/>
    </row>
    <row r="106" spans="5:5">
      <c r="E106" s="253"/>
    </row>
    <row r="107" spans="5:5">
      <c r="E107" s="253"/>
    </row>
    <row r="108" spans="5:5">
      <c r="E108" s="253"/>
    </row>
    <row r="109" spans="5:5">
      <c r="E109" s="253"/>
    </row>
    <row r="110" spans="5:5">
      <c r="E110" s="253"/>
    </row>
    <row r="111" spans="5:5">
      <c r="E111" s="253"/>
    </row>
    <row r="112" spans="5:5">
      <c r="E112" s="253"/>
    </row>
    <row r="113" spans="5:5">
      <c r="E113" s="253"/>
    </row>
    <row r="114" spans="5:5">
      <c r="E114" s="253"/>
    </row>
    <row r="115" spans="5:5">
      <c r="E115" s="253"/>
    </row>
    <row r="116" spans="5:5">
      <c r="E116" s="253"/>
    </row>
    <row r="117" spans="5:5">
      <c r="E117" s="253"/>
    </row>
    <row r="118" spans="5:5">
      <c r="E118" s="253"/>
    </row>
    <row r="119" spans="5:5">
      <c r="E119" s="253"/>
    </row>
    <row r="120" spans="5:5">
      <c r="E120" s="253"/>
    </row>
    <row r="121" spans="5:5">
      <c r="E121" s="253"/>
    </row>
    <row r="122" spans="5:5">
      <c r="E122" s="253"/>
    </row>
    <row r="123" spans="5:5">
      <c r="E123" s="253"/>
    </row>
    <row r="124" spans="5:5">
      <c r="E124" s="253"/>
    </row>
    <row r="125" spans="5:5">
      <c r="E125" s="253"/>
    </row>
    <row r="126" spans="5:5">
      <c r="E126" s="253"/>
    </row>
    <row r="127" spans="5:5">
      <c r="E127" s="253"/>
    </row>
    <row r="128" spans="5:5">
      <c r="E128" s="253"/>
    </row>
    <row r="129" spans="5:5">
      <c r="E129" s="253"/>
    </row>
    <row r="130" spans="5:5">
      <c r="E130" s="253"/>
    </row>
    <row r="131" spans="5:5">
      <c r="E131" s="253"/>
    </row>
    <row r="132" spans="5:5">
      <c r="E132" s="253"/>
    </row>
    <row r="133" spans="5:5">
      <c r="E133" s="253"/>
    </row>
    <row r="134" spans="5:5">
      <c r="E134" s="253"/>
    </row>
    <row r="135" spans="5:5">
      <c r="E135" s="253"/>
    </row>
    <row r="136" spans="5:5">
      <c r="E136" s="253"/>
    </row>
    <row r="137" spans="5:5">
      <c r="E137" s="253"/>
    </row>
    <row r="138" spans="5:5">
      <c r="E138" s="253"/>
    </row>
    <row r="139" spans="5:5">
      <c r="E139" s="253"/>
    </row>
    <row r="140" spans="5:5">
      <c r="E140" s="253"/>
    </row>
    <row r="141" spans="5:5">
      <c r="E141" s="253"/>
    </row>
    <row r="142" spans="5:5">
      <c r="E142" s="253"/>
    </row>
    <row r="143" spans="5:5">
      <c r="E143" s="253"/>
    </row>
    <row r="144" spans="5:5">
      <c r="E144" s="253"/>
    </row>
    <row r="145" spans="5:5">
      <c r="E145" s="253"/>
    </row>
    <row r="146" spans="5:5">
      <c r="E146" s="253"/>
    </row>
    <row r="147" spans="5:5">
      <c r="E147" s="253"/>
    </row>
    <row r="148" spans="5:5">
      <c r="E148" s="253"/>
    </row>
    <row r="149" spans="5:5">
      <c r="E149" s="253"/>
    </row>
    <row r="150" spans="5:5">
      <c r="E150" s="253"/>
    </row>
    <row r="151" spans="5:5">
      <c r="E151" s="253"/>
    </row>
    <row r="152" spans="5:5">
      <c r="E152" s="253"/>
    </row>
    <row r="153" spans="5:5">
      <c r="E153" s="253"/>
    </row>
    <row r="154" spans="5:5">
      <c r="E154" s="253"/>
    </row>
    <row r="155" spans="5:5">
      <c r="E155" s="253"/>
    </row>
    <row r="156" spans="5:5">
      <c r="E156" s="253"/>
    </row>
    <row r="157" spans="5:5">
      <c r="E157" s="253"/>
    </row>
    <row r="158" spans="5:5">
      <c r="E158" s="253"/>
    </row>
    <row r="159" spans="5:5">
      <c r="E159" s="253"/>
    </row>
    <row r="160" spans="5:5">
      <c r="E160" s="253"/>
    </row>
    <row r="161" spans="5:5">
      <c r="E161" s="253"/>
    </row>
    <row r="162" spans="5:5">
      <c r="E162" s="253"/>
    </row>
    <row r="163" spans="5:5">
      <c r="E163" s="253"/>
    </row>
    <row r="164" spans="5:5">
      <c r="E164" s="253"/>
    </row>
    <row r="165" spans="5:5">
      <c r="E165" s="253"/>
    </row>
    <row r="166" spans="5:5">
      <c r="E166" s="253"/>
    </row>
    <row r="167" spans="5:5">
      <c r="E167" s="253"/>
    </row>
    <row r="168" spans="5:5">
      <c r="E168" s="253"/>
    </row>
    <row r="169" spans="5:5">
      <c r="E169" s="253"/>
    </row>
    <row r="170" spans="5:5">
      <c r="E170" s="253"/>
    </row>
    <row r="171" spans="5:5">
      <c r="E171" s="253"/>
    </row>
    <row r="172" spans="5:5">
      <c r="E172" s="253"/>
    </row>
    <row r="173" spans="5:5">
      <c r="E173" s="253"/>
    </row>
    <row r="174" spans="5:5">
      <c r="E174" s="253"/>
    </row>
    <row r="175" spans="5:5">
      <c r="E175" s="253"/>
    </row>
    <row r="176" spans="5:5">
      <c r="E176" s="253"/>
    </row>
    <row r="177" spans="5:5">
      <c r="E177" s="253"/>
    </row>
    <row r="178" spans="5:5">
      <c r="E178" s="253"/>
    </row>
    <row r="179" spans="5:5">
      <c r="E179" s="253"/>
    </row>
    <row r="180" spans="5:5">
      <c r="E180" s="253"/>
    </row>
    <row r="181" spans="5:5">
      <c r="E181" s="253"/>
    </row>
    <row r="182" spans="5:5">
      <c r="E182" s="253"/>
    </row>
    <row r="183" spans="5:5">
      <c r="E183" s="253"/>
    </row>
    <row r="184" spans="5:5">
      <c r="E184" s="253"/>
    </row>
    <row r="185" spans="5:5">
      <c r="E185" s="253"/>
    </row>
    <row r="186" spans="5:5">
      <c r="E186" s="253"/>
    </row>
    <row r="187" spans="5:5">
      <c r="E187" s="253"/>
    </row>
    <row r="188" spans="5:5">
      <c r="E188" s="253"/>
    </row>
    <row r="189" spans="5:5">
      <c r="E189" s="253"/>
    </row>
    <row r="190" spans="5:5">
      <c r="E190" s="253"/>
    </row>
    <row r="191" spans="5:5">
      <c r="E191" s="253"/>
    </row>
    <row r="192" spans="5:5">
      <c r="E192" s="253"/>
    </row>
    <row r="193" spans="5:5">
      <c r="E193" s="254"/>
    </row>
  </sheetData>
  <sheetProtection sheet="1" selectLockedCells="1"/>
  <mergeCells count="8">
    <mergeCell ref="A1:D1"/>
    <mergeCell ref="A2:D2"/>
    <mergeCell ref="A9:D9"/>
    <mergeCell ref="A14:D14"/>
    <mergeCell ref="D6:D7"/>
    <mergeCell ref="C6:C7"/>
    <mergeCell ref="B6:B7"/>
    <mergeCell ref="A6:A7"/>
  </mergeCells>
  <pageMargins left="0.70866141732283472" right="0.70866141732283472" top="0.74803149606299213" bottom="0.74803149606299213" header="0.31496062992125984" footer="0.31496062992125984"/>
  <pageSetup paperSize="9" scale="3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21"/>
  <sheetViews>
    <sheetView showGridLines="0" zoomScale="80" zoomScaleNormal="80" workbookViewId="0">
      <selection activeCell="C10" sqref="C10:E10"/>
    </sheetView>
  </sheetViews>
  <sheetFormatPr defaultColWidth="8.5703125" defaultRowHeight="15"/>
  <cols>
    <col min="1" max="1" width="30.5703125" customWidth="1"/>
    <col min="2" max="2" width="40.5703125" customWidth="1"/>
    <col min="3" max="3" width="41.28515625" style="218" customWidth="1"/>
    <col min="4" max="4" width="28.42578125" customWidth="1"/>
    <col min="5" max="5" width="18.5703125" customWidth="1"/>
    <col min="6" max="6" width="37.5703125" customWidth="1"/>
  </cols>
  <sheetData>
    <row r="1" spans="1:9" s="174" customFormat="1" ht="69" customHeight="1">
      <c r="A1" s="394" t="s">
        <v>357</v>
      </c>
      <c r="B1" s="394"/>
      <c r="C1" s="394"/>
      <c r="D1" s="394"/>
      <c r="E1" s="394"/>
      <c r="F1" s="394"/>
      <c r="G1" s="191"/>
      <c r="H1" s="191"/>
      <c r="I1" s="191"/>
    </row>
    <row r="2" spans="1:9" s="174" customFormat="1" ht="30" customHeight="1" thickBot="1">
      <c r="A2" s="418" t="s">
        <v>28</v>
      </c>
      <c r="B2" s="418"/>
      <c r="C2" s="419"/>
      <c r="D2" s="192"/>
      <c r="E2" s="192"/>
      <c r="F2" s="193"/>
      <c r="G2"/>
      <c r="H2"/>
      <c r="I2"/>
    </row>
    <row r="3" spans="1:9" ht="19.5" customHeight="1">
      <c r="A3" s="420" t="s">
        <v>29</v>
      </c>
      <c r="B3" s="421"/>
      <c r="C3" s="28" t="s">
        <v>30</v>
      </c>
      <c r="D3" s="399"/>
      <c r="E3" s="400"/>
      <c r="F3" s="194"/>
    </row>
    <row r="4" spans="1:9" ht="19.5" customHeight="1">
      <c r="A4" s="401" t="s">
        <v>31</v>
      </c>
      <c r="B4" s="402"/>
      <c r="C4" s="29"/>
      <c r="D4" s="399"/>
      <c r="E4" s="400"/>
      <c r="F4" s="194"/>
    </row>
    <row r="5" spans="1:9" ht="19.5" customHeight="1" thickBot="1">
      <c r="A5" s="422" t="s">
        <v>32</v>
      </c>
      <c r="B5" s="423"/>
      <c r="C5" s="30"/>
      <c r="D5" s="195"/>
      <c r="E5" s="196"/>
    </row>
    <row r="6" spans="1:9" ht="30" customHeight="1">
      <c r="A6" s="197"/>
      <c r="B6" s="198"/>
      <c r="C6" s="199"/>
      <c r="D6" s="200"/>
      <c r="E6" s="196"/>
    </row>
    <row r="7" spans="1:9" ht="30" customHeight="1" thickBot="1">
      <c r="A7" s="418" t="s">
        <v>33</v>
      </c>
      <c r="B7" s="426"/>
      <c r="C7" s="426"/>
      <c r="D7" s="201" t="s">
        <v>34</v>
      </c>
      <c r="E7" s="202"/>
    </row>
    <row r="8" spans="1:9" ht="55.15" customHeight="1">
      <c r="A8" s="424" t="s">
        <v>310</v>
      </c>
      <c r="B8" s="425"/>
      <c r="C8" s="403"/>
      <c r="D8" s="404"/>
      <c r="E8" s="405"/>
    </row>
    <row r="9" spans="1:9" ht="122.1" customHeight="1">
      <c r="A9" s="395" t="s">
        <v>344</v>
      </c>
      <c r="B9" s="396"/>
      <c r="C9" s="406"/>
      <c r="D9" s="407"/>
      <c r="E9" s="408"/>
    </row>
    <row r="10" spans="1:9" ht="69.75" customHeight="1">
      <c r="A10" s="397" t="s">
        <v>311</v>
      </c>
      <c r="B10" s="398"/>
      <c r="C10" s="409"/>
      <c r="D10" s="410"/>
      <c r="E10" s="411"/>
    </row>
    <row r="11" spans="1:9" ht="30" customHeight="1" thickBot="1">
      <c r="A11" s="203"/>
      <c r="B11" s="204"/>
      <c r="C11" s="205"/>
      <c r="D11" s="206"/>
      <c r="E11" s="207"/>
      <c r="F11" s="203"/>
    </row>
    <row r="12" spans="1:9" ht="51" customHeight="1">
      <c r="A12" s="416" t="s">
        <v>334</v>
      </c>
      <c r="B12" s="417"/>
      <c r="C12" s="417"/>
      <c r="D12" s="208"/>
      <c r="E12" s="209"/>
      <c r="F12" s="210"/>
    </row>
    <row r="13" spans="1:9" ht="15.75" thickBot="1">
      <c r="A13" s="427" t="s">
        <v>35</v>
      </c>
      <c r="B13" s="428"/>
      <c r="C13" s="211" t="s">
        <v>36</v>
      </c>
      <c r="D13" s="212"/>
      <c r="E13" s="213"/>
      <c r="F13" s="214"/>
    </row>
    <row r="14" spans="1:9" ht="22.15" customHeight="1" thickBot="1">
      <c r="A14" s="220" t="s">
        <v>38</v>
      </c>
      <c r="B14" s="221"/>
      <c r="C14" s="54">
        <f>'ACE in TEIs'!D4</f>
        <v>0</v>
      </c>
      <c r="D14" s="215"/>
      <c r="E14" s="216"/>
    </row>
    <row r="15" spans="1:9" ht="20.25" customHeight="1" thickBot="1">
      <c r="A15" s="412" t="s">
        <v>40</v>
      </c>
      <c r="B15" s="413"/>
      <c r="C15" s="55">
        <f>'English Language Teaching'!D4</f>
        <v>0</v>
      </c>
      <c r="D15" s="215"/>
      <c r="E15" s="216"/>
      <c r="F15" s="217"/>
    </row>
    <row r="16" spans="1:9" ht="20.25" customHeight="1" thickBot="1">
      <c r="A16" s="412" t="s">
        <v>39</v>
      </c>
      <c r="B16" s="413"/>
      <c r="C16" s="55">
        <f>'Intensive Literacy and Numeracy'!D4</f>
        <v>0</v>
      </c>
      <c r="D16" s="215"/>
      <c r="E16" s="216"/>
      <c r="F16" s="217"/>
    </row>
    <row r="17" spans="1:6" ht="21.95" customHeight="1" thickBot="1">
      <c r="A17" s="412" t="s">
        <v>41</v>
      </c>
      <c r="B17" s="413"/>
      <c r="C17" s="55">
        <f>'Refugee English '!D4</f>
        <v>0</v>
      </c>
      <c r="D17" s="215"/>
      <c r="E17" s="216"/>
      <c r="F17" s="217"/>
    </row>
    <row r="18" spans="1:6" ht="19.899999999999999" customHeight="1" thickBot="1">
      <c r="A18" s="412" t="s">
        <v>37</v>
      </c>
      <c r="B18" s="413"/>
      <c r="C18" s="54">
        <f>'Youth Guarantee'!D4</f>
        <v>0</v>
      </c>
      <c r="D18" s="215"/>
      <c r="E18" s="216"/>
    </row>
    <row r="19" spans="1:6" ht="21" customHeight="1" thickBot="1">
      <c r="A19" s="414" t="s">
        <v>42</v>
      </c>
      <c r="B19" s="415"/>
      <c r="C19" s="38">
        <f>SUM(C18:C18)</f>
        <v>0</v>
      </c>
      <c r="D19" s="215"/>
      <c r="E19" s="216"/>
      <c r="F19" s="217"/>
    </row>
    <row r="20" spans="1:6" ht="20.25" customHeight="1" thickBot="1">
      <c r="D20" s="215"/>
      <c r="E20" s="216"/>
      <c r="F20" s="217"/>
    </row>
    <row r="21" spans="1:6" ht="20.25" customHeight="1">
      <c r="D21" s="219"/>
      <c r="E21" s="213"/>
      <c r="F21" s="217"/>
    </row>
  </sheetData>
  <sheetProtection sheet="1" selectLockedCells="1"/>
  <protectedRanges>
    <protectedRange sqref="C8:E10" name="Range2"/>
    <protectedRange sqref="C4:C5" name="Range1"/>
  </protectedRanges>
  <mergeCells count="21">
    <mergeCell ref="A17:B17"/>
    <mergeCell ref="A19:B19"/>
    <mergeCell ref="A12:C12"/>
    <mergeCell ref="A2:C2"/>
    <mergeCell ref="A15:B15"/>
    <mergeCell ref="A3:B3"/>
    <mergeCell ref="A16:B16"/>
    <mergeCell ref="A5:B5"/>
    <mergeCell ref="A8:B8"/>
    <mergeCell ref="A7:C7"/>
    <mergeCell ref="A18:B18"/>
    <mergeCell ref="A13:B13"/>
    <mergeCell ref="A1:F1"/>
    <mergeCell ref="A9:B9"/>
    <mergeCell ref="A10:B10"/>
    <mergeCell ref="D3:E3"/>
    <mergeCell ref="A4:B4"/>
    <mergeCell ref="D4:E4"/>
    <mergeCell ref="C8:E8"/>
    <mergeCell ref="C9:E9"/>
    <mergeCell ref="C10:E10"/>
  </mergeCells>
  <pageMargins left="0.70866141732283472" right="0.70866141732283472" top="0.74803149606299213" bottom="0.74803149606299213" header="0.31496062992125984" footer="0.31496062992125984"/>
  <pageSetup paperSize="9" scale="69" fitToHeight="0" orientation="landscape" r:id="rId1"/>
  <ignoredErrors>
    <ignoredError sqref="C1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39A3-0433-4541-9377-A3306D93F28C}">
  <dimension ref="A1:IZ733"/>
  <sheetViews>
    <sheetView zoomScale="55" zoomScaleNormal="55" workbookViewId="0">
      <selection activeCell="C13" sqref="C13"/>
    </sheetView>
  </sheetViews>
  <sheetFormatPr defaultColWidth="8.5703125" defaultRowHeight="15"/>
  <cols>
    <col min="1" max="1" width="55.5703125" style="136" customWidth="1"/>
    <col min="2" max="2" width="67.28515625" style="136" customWidth="1"/>
    <col min="3" max="7" width="70.5703125" style="136" customWidth="1"/>
    <col min="8" max="16" width="8.5703125" style="135"/>
    <col min="17" max="17" width="13.42578125" style="135" customWidth="1"/>
    <col min="18" max="260" width="8.5703125" style="135"/>
    <col min="261" max="16384" width="8.5703125" style="136"/>
  </cols>
  <sheetData>
    <row r="1" spans="1:260" s="278" customFormat="1" ht="50.1" customHeight="1">
      <c r="A1" s="432" t="s">
        <v>351</v>
      </c>
      <c r="B1" s="432"/>
      <c r="C1" s="432"/>
      <c r="D1" s="433"/>
      <c r="E1" s="275"/>
      <c r="F1" s="275"/>
      <c r="G1" s="275"/>
      <c r="H1" s="276"/>
      <c r="I1" s="276"/>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7"/>
      <c r="AU1" s="277"/>
      <c r="AV1" s="277"/>
      <c r="AW1" s="277"/>
      <c r="AX1" s="277"/>
      <c r="AY1" s="277"/>
      <c r="AZ1" s="277"/>
      <c r="BA1" s="277"/>
      <c r="BB1" s="277"/>
      <c r="BC1" s="277"/>
      <c r="BD1" s="277"/>
      <c r="BE1" s="277"/>
      <c r="BF1" s="277"/>
      <c r="BG1" s="277"/>
      <c r="BH1" s="277"/>
      <c r="BI1" s="277"/>
      <c r="BJ1" s="277"/>
      <c r="BK1" s="277"/>
      <c r="BL1" s="277"/>
      <c r="BM1" s="277"/>
      <c r="BN1" s="277"/>
      <c r="BO1" s="277"/>
      <c r="BP1" s="277"/>
      <c r="BQ1" s="277"/>
      <c r="BR1" s="277"/>
      <c r="BS1" s="277"/>
      <c r="BT1" s="277"/>
      <c r="BU1" s="277"/>
      <c r="BV1" s="277"/>
      <c r="BW1" s="277"/>
      <c r="BX1" s="277"/>
      <c r="BY1" s="277"/>
      <c r="BZ1" s="277"/>
      <c r="CA1" s="277"/>
      <c r="CB1" s="277"/>
      <c r="CC1" s="277"/>
      <c r="CD1" s="277"/>
      <c r="CE1" s="277"/>
      <c r="CF1" s="277"/>
      <c r="CG1" s="277"/>
      <c r="CH1" s="277"/>
      <c r="CI1" s="277"/>
      <c r="CJ1" s="277"/>
      <c r="CK1" s="277"/>
      <c r="CL1" s="277"/>
      <c r="CM1" s="277"/>
      <c r="CN1" s="277"/>
      <c r="CO1" s="277"/>
      <c r="CP1" s="277"/>
      <c r="CQ1" s="277"/>
      <c r="CR1" s="277"/>
      <c r="CS1" s="277"/>
      <c r="CT1" s="277"/>
      <c r="CU1" s="277"/>
      <c r="CV1" s="277"/>
      <c r="CW1" s="277"/>
      <c r="CX1" s="277"/>
      <c r="CY1" s="277"/>
      <c r="CZ1" s="277"/>
      <c r="DA1" s="277"/>
      <c r="DB1" s="277"/>
      <c r="DC1" s="277"/>
      <c r="DD1" s="277"/>
      <c r="DE1" s="277"/>
      <c r="DF1" s="277"/>
      <c r="DG1" s="277"/>
      <c r="DH1" s="277"/>
      <c r="DI1" s="277"/>
      <c r="DJ1" s="277"/>
      <c r="DK1" s="277"/>
      <c r="DL1" s="277"/>
      <c r="DM1" s="277"/>
      <c r="DN1" s="277"/>
      <c r="DO1" s="277"/>
      <c r="DP1" s="277"/>
      <c r="DQ1" s="277"/>
      <c r="DR1" s="277"/>
      <c r="DS1" s="277"/>
      <c r="DT1" s="277"/>
      <c r="DU1" s="277"/>
      <c r="DV1" s="277"/>
      <c r="DW1" s="277"/>
      <c r="DX1" s="277"/>
      <c r="DY1" s="277"/>
      <c r="DZ1" s="277"/>
      <c r="EA1" s="277"/>
      <c r="EB1" s="277"/>
      <c r="EC1" s="277"/>
      <c r="ED1" s="277"/>
      <c r="EE1" s="277"/>
      <c r="EF1" s="277"/>
      <c r="EG1" s="277"/>
      <c r="EH1" s="277"/>
      <c r="EI1" s="277"/>
      <c r="EJ1" s="277"/>
      <c r="EK1" s="277"/>
      <c r="EL1" s="277"/>
      <c r="EM1" s="277"/>
      <c r="EN1" s="277"/>
      <c r="EO1" s="277"/>
      <c r="EP1" s="277"/>
      <c r="EQ1" s="277"/>
      <c r="ER1" s="277"/>
      <c r="ES1" s="277"/>
      <c r="ET1" s="277"/>
      <c r="EU1" s="277"/>
      <c r="EV1" s="277"/>
      <c r="EW1" s="277"/>
      <c r="EX1" s="277"/>
      <c r="EY1" s="277"/>
      <c r="EZ1" s="277"/>
      <c r="FA1" s="277"/>
      <c r="FB1" s="277"/>
      <c r="FC1" s="277"/>
      <c r="FD1" s="277"/>
      <c r="FE1" s="277"/>
      <c r="FF1" s="277"/>
      <c r="FG1" s="277"/>
      <c r="FH1" s="277"/>
      <c r="FI1" s="277"/>
      <c r="FJ1" s="277"/>
      <c r="FK1" s="277"/>
      <c r="FL1" s="277"/>
      <c r="FM1" s="277"/>
      <c r="FN1" s="277"/>
      <c r="FO1" s="277"/>
      <c r="FP1" s="277"/>
      <c r="FQ1" s="277"/>
      <c r="FR1" s="277"/>
      <c r="FS1" s="277"/>
      <c r="FT1" s="277"/>
      <c r="FU1" s="277"/>
      <c r="FV1" s="277"/>
      <c r="FW1" s="277"/>
      <c r="FX1" s="277"/>
      <c r="FY1" s="277"/>
      <c r="FZ1" s="277"/>
      <c r="GA1" s="277"/>
      <c r="GB1" s="277"/>
      <c r="GC1" s="277"/>
      <c r="GD1" s="277"/>
      <c r="GE1" s="277"/>
      <c r="GF1" s="277"/>
      <c r="GG1" s="277"/>
      <c r="GH1" s="277"/>
      <c r="GI1" s="277"/>
      <c r="GJ1" s="277"/>
      <c r="GK1" s="277"/>
      <c r="GL1" s="277"/>
      <c r="GM1" s="277"/>
      <c r="GN1" s="277"/>
      <c r="GO1" s="277"/>
      <c r="GP1" s="277"/>
      <c r="GQ1" s="277"/>
      <c r="GR1" s="277"/>
      <c r="GS1" s="277"/>
      <c r="GT1" s="277"/>
      <c r="GU1" s="277"/>
      <c r="GV1" s="277"/>
      <c r="GW1" s="277"/>
      <c r="GX1" s="277"/>
      <c r="GY1" s="277"/>
      <c r="GZ1" s="277"/>
      <c r="HA1" s="277"/>
      <c r="HB1" s="277"/>
      <c r="HC1" s="277"/>
      <c r="HD1" s="277"/>
      <c r="HE1" s="277"/>
      <c r="HF1" s="277"/>
      <c r="HG1" s="277"/>
      <c r="HH1" s="277"/>
      <c r="HI1" s="277"/>
      <c r="HJ1" s="277"/>
      <c r="HK1" s="277"/>
      <c r="HL1" s="277"/>
      <c r="HM1" s="277"/>
      <c r="HN1" s="277"/>
      <c r="HO1" s="277"/>
      <c r="HP1" s="277"/>
      <c r="HQ1" s="277"/>
      <c r="HR1" s="277"/>
      <c r="HS1" s="277"/>
      <c r="HT1" s="277"/>
      <c r="HU1" s="277"/>
      <c r="HV1" s="277"/>
      <c r="HW1" s="277"/>
      <c r="HX1" s="277"/>
      <c r="HY1" s="277"/>
      <c r="HZ1" s="277"/>
      <c r="IA1" s="277"/>
      <c r="IB1" s="277"/>
      <c r="IC1" s="277"/>
      <c r="ID1" s="277"/>
      <c r="IE1" s="277"/>
      <c r="IF1" s="277"/>
      <c r="IG1" s="277"/>
      <c r="IH1" s="277"/>
      <c r="II1" s="277"/>
      <c r="IJ1" s="277"/>
      <c r="IK1" s="277"/>
      <c r="IL1" s="277"/>
      <c r="IM1" s="277"/>
      <c r="IN1" s="277"/>
      <c r="IO1" s="277"/>
      <c r="IP1" s="277"/>
      <c r="IQ1" s="277"/>
      <c r="IR1" s="277"/>
      <c r="IS1" s="277"/>
      <c r="IT1" s="277"/>
      <c r="IU1" s="277"/>
      <c r="IV1" s="277"/>
      <c r="IW1" s="277"/>
      <c r="IX1" s="277"/>
      <c r="IY1" s="277"/>
      <c r="IZ1" s="277"/>
    </row>
    <row r="2" spans="1:260" s="278" customFormat="1" ht="30" customHeight="1">
      <c r="A2" s="443" t="s">
        <v>356</v>
      </c>
      <c r="B2" s="444"/>
      <c r="C2" s="444"/>
      <c r="D2" s="444"/>
      <c r="E2" s="279"/>
      <c r="F2" s="279"/>
      <c r="G2" s="279"/>
      <c r="H2" s="135"/>
      <c r="I2" s="135"/>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277"/>
      <c r="BA2" s="277"/>
      <c r="BB2" s="277"/>
      <c r="BC2" s="277"/>
      <c r="BD2" s="277"/>
      <c r="BE2" s="277"/>
      <c r="BF2" s="277"/>
      <c r="BG2" s="277"/>
      <c r="BH2" s="277"/>
      <c r="BI2" s="277"/>
      <c r="BJ2" s="277"/>
      <c r="BK2" s="277"/>
      <c r="BL2" s="277"/>
      <c r="BM2" s="277"/>
      <c r="BN2" s="277"/>
      <c r="BO2" s="277"/>
      <c r="BP2" s="277"/>
      <c r="BQ2" s="277"/>
      <c r="BR2" s="277"/>
      <c r="BS2" s="277"/>
      <c r="BT2" s="277"/>
      <c r="BU2" s="277"/>
      <c r="BV2" s="277"/>
      <c r="BW2" s="277"/>
      <c r="BX2" s="277"/>
      <c r="BY2" s="277"/>
      <c r="BZ2" s="277"/>
      <c r="CA2" s="277"/>
      <c r="CB2" s="277"/>
      <c r="CC2" s="277"/>
      <c r="CD2" s="277"/>
      <c r="CE2" s="277"/>
      <c r="CF2" s="277"/>
      <c r="CG2" s="277"/>
      <c r="CH2" s="277"/>
      <c r="CI2" s="277"/>
      <c r="CJ2" s="277"/>
      <c r="CK2" s="277"/>
      <c r="CL2" s="277"/>
      <c r="CM2" s="277"/>
      <c r="CN2" s="277"/>
      <c r="CO2" s="277"/>
      <c r="CP2" s="277"/>
      <c r="CQ2" s="277"/>
      <c r="CR2" s="277"/>
      <c r="CS2" s="277"/>
      <c r="CT2" s="277"/>
      <c r="CU2" s="277"/>
      <c r="CV2" s="277"/>
      <c r="CW2" s="277"/>
      <c r="CX2" s="277"/>
      <c r="CY2" s="277"/>
      <c r="CZ2" s="277"/>
      <c r="DA2" s="277"/>
      <c r="DB2" s="277"/>
      <c r="DC2" s="277"/>
      <c r="DD2" s="277"/>
      <c r="DE2" s="277"/>
      <c r="DF2" s="277"/>
      <c r="DG2" s="277"/>
      <c r="DH2" s="277"/>
      <c r="DI2" s="277"/>
      <c r="DJ2" s="277"/>
      <c r="DK2" s="277"/>
      <c r="DL2" s="277"/>
      <c r="DM2" s="277"/>
      <c r="DN2" s="277"/>
      <c r="DO2" s="277"/>
      <c r="DP2" s="277"/>
      <c r="DQ2" s="277"/>
      <c r="DR2" s="277"/>
      <c r="DS2" s="277"/>
      <c r="DT2" s="277"/>
      <c r="DU2" s="277"/>
      <c r="DV2" s="277"/>
      <c r="DW2" s="277"/>
      <c r="DX2" s="277"/>
      <c r="DY2" s="277"/>
      <c r="DZ2" s="277"/>
      <c r="EA2" s="277"/>
      <c r="EB2" s="277"/>
      <c r="EC2" s="277"/>
      <c r="ED2" s="277"/>
      <c r="EE2" s="277"/>
      <c r="EF2" s="277"/>
      <c r="EG2" s="277"/>
      <c r="EH2" s="277"/>
      <c r="EI2" s="277"/>
      <c r="EJ2" s="277"/>
      <c r="EK2" s="277"/>
      <c r="EL2" s="277"/>
      <c r="EM2" s="277"/>
      <c r="EN2" s="277"/>
      <c r="EO2" s="277"/>
      <c r="EP2" s="277"/>
      <c r="EQ2" s="277"/>
      <c r="ER2" s="277"/>
      <c r="ES2" s="277"/>
      <c r="ET2" s="277"/>
      <c r="EU2" s="277"/>
      <c r="EV2" s="277"/>
      <c r="EW2" s="277"/>
      <c r="EX2" s="277"/>
      <c r="EY2" s="277"/>
      <c r="EZ2" s="277"/>
      <c r="FA2" s="277"/>
      <c r="FB2" s="277"/>
      <c r="FC2" s="277"/>
      <c r="FD2" s="277"/>
      <c r="FE2" s="277"/>
      <c r="FF2" s="277"/>
      <c r="FG2" s="277"/>
      <c r="FH2" s="277"/>
      <c r="FI2" s="277"/>
      <c r="FJ2" s="277"/>
      <c r="FK2" s="277"/>
      <c r="FL2" s="277"/>
      <c r="FM2" s="277"/>
      <c r="FN2" s="277"/>
      <c r="FO2" s="277"/>
      <c r="FP2" s="277"/>
      <c r="FQ2" s="277"/>
      <c r="FR2" s="277"/>
      <c r="FS2" s="277"/>
      <c r="FT2" s="277"/>
      <c r="FU2" s="277"/>
      <c r="FV2" s="277"/>
      <c r="FW2" s="277"/>
      <c r="FX2" s="277"/>
      <c r="FY2" s="277"/>
      <c r="FZ2" s="277"/>
      <c r="GA2" s="277"/>
      <c r="GB2" s="277"/>
      <c r="GC2" s="277"/>
      <c r="GD2" s="277"/>
      <c r="GE2" s="277"/>
      <c r="GF2" s="277"/>
      <c r="GG2" s="277"/>
      <c r="GH2" s="277"/>
      <c r="GI2" s="277"/>
      <c r="GJ2" s="277"/>
      <c r="GK2" s="277"/>
      <c r="GL2" s="277"/>
      <c r="GM2" s="277"/>
      <c r="GN2" s="277"/>
      <c r="GO2" s="277"/>
      <c r="GP2" s="277"/>
      <c r="GQ2" s="277"/>
      <c r="GR2" s="277"/>
      <c r="GS2" s="277"/>
      <c r="GT2" s="277"/>
      <c r="GU2" s="277"/>
      <c r="GV2" s="277"/>
      <c r="GW2" s="277"/>
      <c r="GX2" s="277"/>
      <c r="GY2" s="277"/>
      <c r="GZ2" s="277"/>
      <c r="HA2" s="277"/>
      <c r="HB2" s="277"/>
      <c r="HC2" s="277"/>
      <c r="HD2" s="277"/>
      <c r="HE2" s="277"/>
      <c r="HF2" s="277"/>
      <c r="HG2" s="277"/>
      <c r="HH2" s="277"/>
      <c r="HI2" s="277"/>
      <c r="HJ2" s="277"/>
      <c r="HK2" s="277"/>
      <c r="HL2" s="277"/>
      <c r="HM2" s="277"/>
      <c r="HN2" s="277"/>
      <c r="HO2" s="277"/>
      <c r="HP2" s="277"/>
      <c r="HQ2" s="277"/>
      <c r="HR2" s="277"/>
      <c r="HS2" s="277"/>
      <c r="HT2" s="277"/>
      <c r="HU2" s="277"/>
      <c r="HV2" s="277"/>
      <c r="HW2" s="277"/>
      <c r="HX2" s="277"/>
      <c r="HY2" s="277"/>
      <c r="HZ2" s="277"/>
      <c r="IA2" s="277"/>
      <c r="IB2" s="277"/>
      <c r="IC2" s="277"/>
      <c r="ID2" s="277"/>
      <c r="IE2" s="277"/>
      <c r="IF2" s="277"/>
      <c r="IG2" s="277"/>
      <c r="IH2" s="277"/>
      <c r="II2" s="277"/>
      <c r="IJ2" s="277"/>
      <c r="IK2" s="277"/>
      <c r="IL2" s="277"/>
      <c r="IM2" s="277"/>
      <c r="IN2" s="277"/>
      <c r="IO2" s="277"/>
      <c r="IP2" s="277"/>
      <c r="IQ2" s="277"/>
      <c r="IR2" s="277"/>
      <c r="IS2" s="277"/>
      <c r="IT2" s="277"/>
      <c r="IU2" s="277"/>
      <c r="IV2" s="277"/>
      <c r="IW2" s="277"/>
      <c r="IX2" s="277"/>
      <c r="IY2" s="277"/>
      <c r="IZ2" s="277"/>
    </row>
    <row r="3" spans="1:260" s="278" customFormat="1" ht="30" customHeight="1">
      <c r="A3" s="107" t="s">
        <v>44</v>
      </c>
      <c r="B3" s="34" t="str">
        <f>'Key Information'!$C$3</f>
        <v>00/00/2025</v>
      </c>
      <c r="C3" s="184"/>
      <c r="D3" s="184"/>
      <c r="E3" s="280"/>
      <c r="F3" s="280"/>
      <c r="G3" s="280"/>
      <c r="H3" s="135"/>
      <c r="I3" s="135"/>
      <c r="J3" s="135"/>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7"/>
      <c r="CH3" s="277"/>
      <c r="CI3" s="277"/>
      <c r="CJ3" s="277"/>
      <c r="CK3" s="277"/>
      <c r="CL3" s="277"/>
      <c r="CM3" s="277"/>
      <c r="CN3" s="277"/>
      <c r="CO3" s="277"/>
      <c r="CP3" s="277"/>
      <c r="CQ3" s="277"/>
      <c r="CR3" s="277"/>
      <c r="CS3" s="277"/>
      <c r="CT3" s="277"/>
      <c r="CU3" s="277"/>
      <c r="CV3" s="277"/>
      <c r="CW3" s="277"/>
      <c r="CX3" s="277"/>
      <c r="CY3" s="277"/>
      <c r="CZ3" s="277"/>
      <c r="DA3" s="277"/>
      <c r="DB3" s="277"/>
      <c r="DC3" s="277"/>
      <c r="DD3" s="277"/>
      <c r="DE3" s="277"/>
      <c r="DF3" s="277"/>
      <c r="DG3" s="277"/>
      <c r="DH3" s="277"/>
      <c r="DI3" s="277"/>
      <c r="DJ3" s="277"/>
      <c r="DK3" s="277"/>
      <c r="DL3" s="277"/>
      <c r="DM3" s="277"/>
      <c r="DN3" s="277"/>
      <c r="DO3" s="277"/>
      <c r="DP3" s="277"/>
      <c r="DQ3" s="277"/>
      <c r="DR3" s="277"/>
      <c r="DS3" s="277"/>
      <c r="DT3" s="277"/>
      <c r="DU3" s="277"/>
      <c r="DV3" s="277"/>
      <c r="DW3" s="277"/>
      <c r="DX3" s="277"/>
      <c r="DY3" s="277"/>
      <c r="DZ3" s="277"/>
      <c r="EA3" s="277"/>
      <c r="EB3" s="277"/>
      <c r="EC3" s="277"/>
      <c r="ED3" s="277"/>
      <c r="EE3" s="277"/>
      <c r="EF3" s="277"/>
      <c r="EG3" s="277"/>
      <c r="EH3" s="277"/>
      <c r="EI3" s="277"/>
      <c r="EJ3" s="277"/>
      <c r="EK3" s="277"/>
      <c r="EL3" s="277"/>
      <c r="EM3" s="277"/>
      <c r="EN3" s="277"/>
      <c r="EO3" s="277"/>
      <c r="EP3" s="277"/>
      <c r="EQ3" s="277"/>
      <c r="ER3" s="277"/>
      <c r="ES3" s="277"/>
      <c r="ET3" s="277"/>
      <c r="EU3" s="277"/>
      <c r="EV3" s="277"/>
      <c r="EW3" s="277"/>
      <c r="EX3" s="277"/>
      <c r="EY3" s="277"/>
      <c r="EZ3" s="277"/>
      <c r="FA3" s="277"/>
      <c r="FB3" s="277"/>
      <c r="FC3" s="277"/>
      <c r="FD3" s="277"/>
      <c r="FE3" s="277"/>
      <c r="FF3" s="277"/>
      <c r="FG3" s="277"/>
      <c r="FH3" s="277"/>
      <c r="FI3" s="277"/>
      <c r="FJ3" s="277"/>
      <c r="FK3" s="277"/>
      <c r="FL3" s="277"/>
      <c r="FM3" s="277"/>
      <c r="FN3" s="277"/>
      <c r="FO3" s="277"/>
      <c r="FP3" s="277"/>
      <c r="FQ3" s="277"/>
      <c r="FR3" s="277"/>
      <c r="FS3" s="277"/>
      <c r="FT3" s="277"/>
      <c r="FU3" s="277"/>
      <c r="FV3" s="277"/>
      <c r="FW3" s="277"/>
      <c r="FX3" s="277"/>
      <c r="FY3" s="277"/>
      <c r="FZ3" s="277"/>
      <c r="GA3" s="277"/>
      <c r="GB3" s="277"/>
      <c r="GC3" s="277"/>
      <c r="GD3" s="277"/>
      <c r="GE3" s="277"/>
      <c r="GF3" s="277"/>
      <c r="GG3" s="277"/>
      <c r="GH3" s="277"/>
      <c r="GI3" s="277"/>
      <c r="GJ3" s="277"/>
      <c r="GK3" s="277"/>
      <c r="GL3" s="277"/>
      <c r="GM3" s="277"/>
      <c r="GN3" s="277"/>
      <c r="GO3" s="277"/>
      <c r="GP3" s="277"/>
      <c r="GQ3" s="277"/>
      <c r="GR3" s="277"/>
      <c r="GS3" s="277"/>
      <c r="GT3" s="277"/>
      <c r="GU3" s="277"/>
      <c r="GV3" s="277"/>
      <c r="GW3" s="277"/>
      <c r="GX3" s="277"/>
      <c r="GY3" s="277"/>
      <c r="GZ3" s="277"/>
      <c r="HA3" s="277"/>
      <c r="HB3" s="277"/>
      <c r="HC3" s="277"/>
      <c r="HD3" s="277"/>
      <c r="HE3" s="277"/>
      <c r="HF3" s="277"/>
      <c r="HG3" s="277"/>
      <c r="HH3" s="277"/>
      <c r="HI3" s="277"/>
      <c r="HJ3" s="277"/>
      <c r="HK3" s="277"/>
      <c r="HL3" s="277"/>
      <c r="HM3" s="277"/>
      <c r="HN3" s="277"/>
      <c r="HO3" s="277"/>
      <c r="HP3" s="277"/>
      <c r="HQ3" s="277"/>
      <c r="HR3" s="277"/>
      <c r="HS3" s="277"/>
      <c r="HT3" s="277"/>
      <c r="HU3" s="277"/>
      <c r="HV3" s="277"/>
      <c r="HW3" s="277"/>
      <c r="HX3" s="277"/>
      <c r="HY3" s="277"/>
      <c r="HZ3" s="277"/>
      <c r="IA3" s="277"/>
      <c r="IB3" s="277"/>
      <c r="IC3" s="277"/>
      <c r="ID3" s="277"/>
      <c r="IE3" s="277"/>
      <c r="IF3" s="277"/>
      <c r="IG3" s="277"/>
      <c r="IH3" s="277"/>
      <c r="II3" s="277"/>
      <c r="IJ3" s="277"/>
      <c r="IK3" s="277"/>
      <c r="IL3" s="277"/>
      <c r="IM3" s="277"/>
      <c r="IN3" s="277"/>
      <c r="IO3" s="277"/>
      <c r="IP3" s="277"/>
      <c r="IQ3" s="277"/>
      <c r="IR3" s="277"/>
      <c r="IS3" s="277"/>
      <c r="IT3" s="277"/>
      <c r="IU3" s="277"/>
      <c r="IV3" s="277"/>
      <c r="IW3" s="277"/>
      <c r="IX3" s="277"/>
      <c r="IY3" s="277"/>
      <c r="IZ3" s="277"/>
    </row>
    <row r="4" spans="1:260" ht="30" customHeight="1">
      <c r="A4" s="281" t="s">
        <v>93</v>
      </c>
      <c r="B4" s="282">
        <f>'Key Information'!$C$5</f>
        <v>0</v>
      </c>
      <c r="C4" s="283" t="s">
        <v>94</v>
      </c>
      <c r="D4" s="284">
        <f>SUM(C17:AF17)</f>
        <v>0</v>
      </c>
      <c r="E4" s="279"/>
      <c r="F4" s="279"/>
      <c r="G4" s="279"/>
    </row>
    <row r="5" spans="1:260" ht="30" customHeight="1">
      <c r="A5" s="283" t="s">
        <v>46</v>
      </c>
      <c r="B5" s="285">
        <f>'Key Information'!$C$4</f>
        <v>0</v>
      </c>
      <c r="C5" s="286"/>
      <c r="D5" s="287"/>
      <c r="E5" s="288"/>
      <c r="F5" s="288"/>
      <c r="G5" s="288"/>
      <c r="H5" s="289"/>
      <c r="I5" s="289"/>
    </row>
    <row r="6" spans="1:260" ht="25.15" customHeight="1">
      <c r="A6" s="134"/>
      <c r="B6" s="134"/>
      <c r="C6" s="134"/>
      <c r="D6" s="134"/>
      <c r="E6" s="134"/>
      <c r="F6" s="134"/>
      <c r="G6" s="134"/>
      <c r="J6" s="289"/>
      <c r="K6" s="289"/>
      <c r="L6" s="289"/>
    </row>
    <row r="7" spans="1:260" s="291" customFormat="1" ht="48.75" customHeight="1">
      <c r="A7" s="441" t="s">
        <v>95</v>
      </c>
      <c r="B7" s="441"/>
      <c r="C7" s="290" t="s">
        <v>48</v>
      </c>
      <c r="D7" s="290" t="s">
        <v>96</v>
      </c>
      <c r="E7" s="289"/>
      <c r="F7" s="289"/>
      <c r="G7" s="289"/>
      <c r="H7" s="135"/>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289"/>
      <c r="AS7" s="289"/>
      <c r="AT7" s="289"/>
      <c r="AU7" s="289"/>
      <c r="AV7" s="289"/>
      <c r="AW7" s="289"/>
      <c r="AX7" s="289"/>
      <c r="AY7" s="289"/>
      <c r="AZ7" s="289"/>
      <c r="BA7" s="289"/>
      <c r="BB7" s="289"/>
      <c r="BC7" s="289"/>
      <c r="BD7" s="289"/>
      <c r="BE7" s="289"/>
      <c r="BF7" s="289"/>
      <c r="BG7" s="289"/>
      <c r="BH7" s="289"/>
      <c r="BI7" s="289"/>
      <c r="BJ7" s="289"/>
      <c r="BK7" s="289"/>
      <c r="BL7" s="289"/>
      <c r="BM7" s="289"/>
      <c r="BN7" s="289"/>
      <c r="BO7" s="289"/>
      <c r="BP7" s="289"/>
      <c r="BQ7" s="289"/>
      <c r="BR7" s="289"/>
      <c r="BS7" s="289"/>
      <c r="BT7" s="289"/>
      <c r="BU7" s="289"/>
      <c r="BV7" s="289"/>
      <c r="BW7" s="289"/>
      <c r="BX7" s="289"/>
      <c r="BY7" s="289"/>
      <c r="BZ7" s="289"/>
      <c r="CA7" s="289"/>
      <c r="CB7" s="289"/>
      <c r="CC7" s="289"/>
      <c r="CD7" s="289"/>
      <c r="CE7" s="289"/>
      <c r="CF7" s="289"/>
      <c r="CG7" s="289"/>
      <c r="CH7" s="289"/>
      <c r="CI7" s="289"/>
      <c r="CJ7" s="289"/>
      <c r="CK7" s="289"/>
      <c r="CL7" s="289"/>
      <c r="CM7" s="289"/>
      <c r="CN7" s="289"/>
      <c r="CO7" s="289"/>
      <c r="CP7" s="289"/>
      <c r="CQ7" s="289"/>
      <c r="CR7" s="289"/>
      <c r="CS7" s="289"/>
      <c r="CT7" s="289"/>
      <c r="CU7" s="289"/>
      <c r="CV7" s="289"/>
      <c r="CW7" s="289"/>
      <c r="CX7" s="289"/>
      <c r="CY7" s="289"/>
      <c r="CZ7" s="289"/>
      <c r="DA7" s="289"/>
      <c r="DB7" s="289"/>
      <c r="DC7" s="289"/>
      <c r="DD7" s="289"/>
      <c r="DE7" s="289"/>
      <c r="DF7" s="289"/>
      <c r="DG7" s="289"/>
      <c r="DH7" s="289"/>
      <c r="DI7" s="289"/>
      <c r="DJ7" s="289"/>
      <c r="DK7" s="289"/>
      <c r="DL7" s="289"/>
      <c r="DM7" s="289"/>
      <c r="DN7" s="289"/>
      <c r="DO7" s="289"/>
      <c r="DP7" s="289"/>
      <c r="DQ7" s="289"/>
      <c r="DR7" s="289"/>
      <c r="DS7" s="289"/>
      <c r="DT7" s="289"/>
      <c r="DU7" s="289"/>
      <c r="DV7" s="289"/>
      <c r="DW7" s="289"/>
      <c r="DX7" s="289"/>
      <c r="DY7" s="289"/>
      <c r="DZ7" s="289"/>
      <c r="EA7" s="289"/>
      <c r="EB7" s="289"/>
      <c r="EC7" s="289"/>
      <c r="ED7" s="289"/>
      <c r="EE7" s="289"/>
      <c r="EF7" s="289"/>
      <c r="EG7" s="289"/>
      <c r="EH7" s="289"/>
      <c r="EI7" s="289"/>
      <c r="EJ7" s="289"/>
      <c r="EK7" s="289"/>
      <c r="EL7" s="289"/>
      <c r="EM7" s="289"/>
      <c r="EN7" s="289"/>
      <c r="EO7" s="289"/>
      <c r="EP7" s="289"/>
      <c r="EQ7" s="289"/>
      <c r="ER7" s="289"/>
      <c r="ES7" s="289"/>
      <c r="ET7" s="289"/>
      <c r="EU7" s="289"/>
      <c r="EV7" s="289"/>
      <c r="EW7" s="289"/>
      <c r="EX7" s="289"/>
      <c r="EY7" s="289"/>
      <c r="EZ7" s="289"/>
      <c r="FA7" s="289"/>
      <c r="FB7" s="289"/>
      <c r="FC7" s="289"/>
      <c r="FD7" s="289"/>
      <c r="FE7" s="289"/>
      <c r="FF7" s="289"/>
      <c r="FG7" s="289"/>
      <c r="FH7" s="289"/>
      <c r="FI7" s="289"/>
      <c r="FJ7" s="289"/>
      <c r="FK7" s="289"/>
      <c r="FL7" s="289"/>
      <c r="FM7" s="289"/>
      <c r="FN7" s="289"/>
      <c r="FO7" s="289"/>
      <c r="FP7" s="289"/>
      <c r="FQ7" s="289"/>
      <c r="FR7" s="289"/>
      <c r="FS7" s="289"/>
      <c r="FT7" s="289"/>
      <c r="FU7" s="289"/>
      <c r="FV7" s="289"/>
      <c r="FW7" s="289"/>
      <c r="FX7" s="289"/>
      <c r="FY7" s="289"/>
      <c r="FZ7" s="289"/>
      <c r="GA7" s="289"/>
      <c r="GB7" s="289"/>
      <c r="GC7" s="289"/>
      <c r="GD7" s="289"/>
      <c r="GE7" s="289"/>
      <c r="GF7" s="289"/>
      <c r="GG7" s="289"/>
      <c r="GH7" s="289"/>
      <c r="GI7" s="289"/>
      <c r="GJ7" s="289"/>
      <c r="GK7" s="289"/>
      <c r="GL7" s="289"/>
      <c r="GM7" s="289"/>
      <c r="GN7" s="289"/>
      <c r="GO7" s="289"/>
      <c r="GP7" s="289"/>
      <c r="GQ7" s="289"/>
      <c r="GR7" s="289"/>
      <c r="GS7" s="289"/>
      <c r="GT7" s="289"/>
      <c r="GU7" s="289"/>
      <c r="GV7" s="289"/>
      <c r="GW7" s="289"/>
      <c r="GX7" s="289"/>
      <c r="GY7" s="289"/>
      <c r="GZ7" s="289"/>
      <c r="HA7" s="289"/>
      <c r="HB7" s="289"/>
      <c r="HC7" s="289"/>
      <c r="HD7" s="289"/>
      <c r="HE7" s="289"/>
      <c r="HF7" s="289"/>
      <c r="HG7" s="289"/>
      <c r="HH7" s="289"/>
      <c r="HI7" s="289"/>
      <c r="HJ7" s="289"/>
      <c r="HK7" s="289"/>
      <c r="HL7" s="289"/>
      <c r="HM7" s="289"/>
      <c r="HN7" s="289"/>
      <c r="HO7" s="289"/>
      <c r="HP7" s="289"/>
      <c r="HQ7" s="289"/>
      <c r="HR7" s="289"/>
      <c r="HS7" s="289"/>
      <c r="HT7" s="289"/>
      <c r="HU7" s="289"/>
      <c r="HV7" s="289"/>
      <c r="HW7" s="289"/>
      <c r="HX7" s="289"/>
      <c r="HY7" s="289"/>
      <c r="HZ7" s="289"/>
      <c r="IA7" s="289"/>
      <c r="IB7" s="289"/>
      <c r="IC7" s="289"/>
      <c r="ID7" s="289"/>
      <c r="IE7" s="289"/>
      <c r="IF7" s="289"/>
      <c r="IG7" s="289"/>
      <c r="IH7" s="289"/>
      <c r="II7" s="289"/>
      <c r="IJ7" s="289"/>
      <c r="IK7" s="289"/>
      <c r="IL7" s="289"/>
      <c r="IM7" s="289"/>
      <c r="IN7" s="289"/>
      <c r="IO7" s="289"/>
      <c r="IP7" s="289"/>
      <c r="IQ7" s="289"/>
      <c r="IR7" s="289"/>
      <c r="IS7" s="289"/>
      <c r="IT7" s="289"/>
      <c r="IU7" s="289"/>
      <c r="IV7" s="289"/>
      <c r="IW7" s="289"/>
      <c r="IX7" s="289"/>
      <c r="IY7" s="289"/>
      <c r="IZ7" s="289"/>
    </row>
    <row r="8" spans="1:260" s="276" customFormat="1" ht="30" customHeight="1">
      <c r="A8" s="439" t="s">
        <v>97</v>
      </c>
      <c r="B8" s="440"/>
      <c r="C8" s="45"/>
      <c r="D8" s="292">
        <f>SUM(C8*C16)</f>
        <v>0</v>
      </c>
      <c r="E8" s="289"/>
      <c r="F8" s="289"/>
      <c r="G8" s="289"/>
      <c r="H8" s="289"/>
      <c r="I8" s="135"/>
      <c r="J8" s="293"/>
      <c r="K8" s="293"/>
      <c r="L8" s="293"/>
      <c r="M8" s="289"/>
      <c r="N8" s="289"/>
      <c r="O8" s="289"/>
    </row>
    <row r="9" spans="1:260" ht="25.15" customHeight="1">
      <c r="A9" s="134"/>
      <c r="B9" s="134"/>
      <c r="C9" s="134"/>
      <c r="D9" s="134"/>
      <c r="E9" s="134"/>
      <c r="F9" s="134"/>
      <c r="G9" s="134"/>
      <c r="I9" s="277"/>
      <c r="J9" s="289"/>
      <c r="K9" s="289"/>
      <c r="L9" s="289"/>
    </row>
    <row r="10" spans="1:260" s="289" customFormat="1" ht="54" customHeight="1">
      <c r="A10" s="442" t="s">
        <v>98</v>
      </c>
      <c r="B10" s="434"/>
      <c r="C10" s="290" t="s">
        <v>99</v>
      </c>
      <c r="D10" s="290" t="s">
        <v>96</v>
      </c>
      <c r="E10" s="291"/>
      <c r="F10" s="291"/>
      <c r="G10" s="291"/>
      <c r="H10" s="277"/>
      <c r="I10" s="135"/>
      <c r="J10" s="135"/>
      <c r="K10" s="135"/>
    </row>
    <row r="11" spans="1:260" s="276" customFormat="1" ht="58.35" customHeight="1">
      <c r="A11" s="116" t="s">
        <v>317</v>
      </c>
      <c r="B11" s="117" t="s">
        <v>53</v>
      </c>
      <c r="C11" s="41"/>
      <c r="D11" s="33">
        <f>SUM(C11*C16)</f>
        <v>0</v>
      </c>
      <c r="E11" s="135"/>
      <c r="F11" s="135"/>
      <c r="G11" s="135"/>
      <c r="H11" s="135"/>
      <c r="I11" s="135"/>
      <c r="J11" s="135"/>
      <c r="K11" s="135"/>
      <c r="L11" s="135"/>
      <c r="M11" s="135"/>
      <c r="N11" s="135"/>
    </row>
    <row r="12" spans="1:260" ht="25.15" customHeight="1">
      <c r="A12" s="134"/>
      <c r="B12" s="134"/>
      <c r="C12" s="134"/>
      <c r="D12" s="134"/>
      <c r="E12" s="134"/>
      <c r="F12" s="134"/>
      <c r="G12" s="134"/>
      <c r="I12" s="277"/>
      <c r="J12" s="289"/>
      <c r="K12" s="289"/>
      <c r="L12" s="289"/>
    </row>
    <row r="13" spans="1:260" s="294" customFormat="1" ht="57.75" customHeight="1">
      <c r="A13" s="434" t="s">
        <v>100</v>
      </c>
      <c r="B13" s="434"/>
      <c r="C13" s="1" t="s">
        <v>101</v>
      </c>
      <c r="D13" s="1" t="s">
        <v>102</v>
      </c>
      <c r="E13" s="1" t="s">
        <v>103</v>
      </c>
      <c r="F13" s="1" t="s">
        <v>104</v>
      </c>
      <c r="G13" s="1" t="s">
        <v>105</v>
      </c>
      <c r="H13" s="277"/>
      <c r="I13" s="277"/>
      <c r="J13" s="277"/>
      <c r="K13" s="135"/>
      <c r="L13" s="135"/>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c r="DW13" s="293"/>
      <c r="DX13" s="293"/>
      <c r="DY13" s="293"/>
      <c r="DZ13" s="293"/>
      <c r="EA13" s="293"/>
      <c r="EB13" s="293"/>
      <c r="EC13" s="293"/>
      <c r="ED13" s="293"/>
      <c r="EE13" s="293"/>
      <c r="EF13" s="293"/>
      <c r="EG13" s="293"/>
      <c r="EH13" s="293"/>
      <c r="EI13" s="293"/>
      <c r="EJ13" s="293"/>
      <c r="EK13" s="293"/>
      <c r="EL13" s="293"/>
      <c r="EM13" s="293"/>
      <c r="EN13" s="293"/>
      <c r="EO13" s="293"/>
      <c r="EP13" s="293"/>
      <c r="EQ13" s="293"/>
      <c r="ER13" s="293"/>
      <c r="ES13" s="293"/>
      <c r="ET13" s="293"/>
      <c r="EU13" s="293"/>
      <c r="EV13" s="293"/>
      <c r="EW13" s="293"/>
      <c r="EX13" s="293"/>
      <c r="EY13" s="293"/>
      <c r="EZ13" s="293"/>
      <c r="FA13" s="293"/>
      <c r="FB13" s="293"/>
      <c r="FC13" s="293"/>
      <c r="FD13" s="293"/>
      <c r="FE13" s="293"/>
      <c r="FF13" s="293"/>
      <c r="FG13" s="293"/>
      <c r="FH13" s="293"/>
      <c r="FI13" s="293"/>
      <c r="FJ13" s="293"/>
      <c r="FK13" s="293"/>
      <c r="FL13" s="293"/>
      <c r="FM13" s="293"/>
      <c r="FN13" s="293"/>
      <c r="FO13" s="293"/>
      <c r="FP13" s="293"/>
      <c r="FQ13" s="293"/>
      <c r="FR13" s="293"/>
      <c r="FS13" s="293"/>
      <c r="FT13" s="293"/>
      <c r="FU13" s="293"/>
      <c r="FV13" s="293"/>
      <c r="FW13" s="293"/>
      <c r="FX13" s="293"/>
      <c r="FY13" s="293"/>
      <c r="FZ13" s="293"/>
      <c r="GA13" s="293"/>
      <c r="GB13" s="293"/>
      <c r="GC13" s="293"/>
      <c r="GD13" s="293"/>
      <c r="GE13" s="293"/>
      <c r="GF13" s="293"/>
      <c r="GG13" s="293"/>
      <c r="GH13" s="293"/>
      <c r="GI13" s="293"/>
      <c r="GJ13" s="293"/>
      <c r="GK13" s="293"/>
      <c r="GL13" s="293"/>
      <c r="GM13" s="293"/>
      <c r="GN13" s="293"/>
      <c r="GO13" s="293"/>
      <c r="GP13" s="293"/>
      <c r="GQ13" s="293"/>
      <c r="GR13" s="293"/>
      <c r="GS13" s="293"/>
      <c r="GT13" s="293"/>
      <c r="GU13" s="293"/>
      <c r="GV13" s="293"/>
      <c r="GW13" s="293"/>
      <c r="GX13" s="293"/>
      <c r="GY13" s="293"/>
      <c r="GZ13" s="293"/>
      <c r="HA13" s="293"/>
      <c r="HB13" s="293"/>
      <c r="HC13" s="293"/>
      <c r="HD13" s="293"/>
      <c r="HE13" s="293"/>
      <c r="HF13" s="293"/>
      <c r="HG13" s="293"/>
      <c r="HH13" s="293"/>
      <c r="HI13" s="293"/>
      <c r="HJ13" s="293"/>
      <c r="HK13" s="293"/>
      <c r="HL13" s="293"/>
      <c r="HM13" s="293"/>
      <c r="HN13" s="293"/>
      <c r="HO13" s="293"/>
      <c r="HP13" s="293"/>
      <c r="HQ13" s="293"/>
      <c r="HR13" s="293"/>
      <c r="HS13" s="293"/>
      <c r="HT13" s="293"/>
      <c r="HU13" s="293"/>
      <c r="HV13" s="293"/>
      <c r="HW13" s="293"/>
      <c r="HX13" s="293"/>
      <c r="HY13" s="293"/>
      <c r="HZ13" s="293"/>
      <c r="IA13" s="293"/>
      <c r="IB13" s="293"/>
      <c r="IC13" s="293"/>
      <c r="ID13" s="293"/>
      <c r="IE13" s="293"/>
      <c r="IF13" s="293"/>
      <c r="IG13" s="293"/>
      <c r="IH13" s="293"/>
      <c r="II13" s="293"/>
      <c r="IJ13" s="293"/>
      <c r="IK13" s="293"/>
      <c r="IL13" s="293"/>
      <c r="IM13" s="293"/>
      <c r="IN13" s="293"/>
      <c r="IO13" s="293"/>
      <c r="IP13" s="293"/>
      <c r="IQ13" s="293"/>
      <c r="IR13" s="293"/>
      <c r="IS13" s="293"/>
      <c r="IT13" s="293"/>
      <c r="IU13" s="293"/>
      <c r="IV13" s="293"/>
      <c r="IW13" s="293"/>
      <c r="IX13" s="293"/>
      <c r="IY13" s="293"/>
      <c r="IZ13" s="293"/>
    </row>
    <row r="14" spans="1:260" s="135" customFormat="1" ht="30" customHeight="1">
      <c r="A14" s="435" t="s">
        <v>106</v>
      </c>
      <c r="B14" s="436"/>
      <c r="C14" s="43"/>
      <c r="D14" s="43"/>
      <c r="E14" s="43"/>
      <c r="F14" s="43"/>
      <c r="G14" s="43"/>
      <c r="H14" s="277"/>
      <c r="I14" s="277"/>
    </row>
    <row r="15" spans="1:260" ht="30" customHeight="1">
      <c r="A15" s="439" t="s">
        <v>76</v>
      </c>
      <c r="B15" s="440"/>
      <c r="C15" s="53"/>
      <c r="D15" s="53"/>
      <c r="E15" s="53"/>
      <c r="F15" s="53"/>
      <c r="G15" s="53"/>
      <c r="H15" s="277"/>
      <c r="I15" s="277"/>
      <c r="J15" s="277"/>
    </row>
    <row r="16" spans="1:260" ht="30" customHeight="1">
      <c r="A16" s="295" t="s">
        <v>107</v>
      </c>
      <c r="B16" s="331" t="s">
        <v>335</v>
      </c>
      <c r="C16" s="96">
        <v>5297</v>
      </c>
      <c r="D16" s="96">
        <v>5297</v>
      </c>
      <c r="E16" s="96">
        <v>5297</v>
      </c>
      <c r="F16" s="96">
        <v>5297</v>
      </c>
      <c r="G16" s="96">
        <v>5297</v>
      </c>
    </row>
    <row r="17" spans="1:260" ht="30" customHeight="1">
      <c r="A17" s="296" t="s">
        <v>108</v>
      </c>
      <c r="B17" s="297" t="s">
        <v>109</v>
      </c>
      <c r="C17" s="92">
        <f>C16*C15</f>
        <v>0</v>
      </c>
      <c r="D17" s="92">
        <f t="shared" ref="D17" si="0">D16*D15</f>
        <v>0</v>
      </c>
      <c r="E17" s="92">
        <f>E16*E15</f>
        <v>0</v>
      </c>
      <c r="F17" s="92">
        <f>F16*F15</f>
        <v>0</v>
      </c>
      <c r="G17" s="92">
        <f>G16*G15</f>
        <v>0</v>
      </c>
    </row>
    <row r="18" spans="1:260" ht="47.25" customHeight="1">
      <c r="A18" s="122" t="s">
        <v>78</v>
      </c>
      <c r="B18" s="298" t="s">
        <v>110</v>
      </c>
      <c r="C18" s="44"/>
      <c r="D18" s="44"/>
      <c r="E18" s="44"/>
      <c r="F18" s="44"/>
      <c r="G18" s="44"/>
      <c r="H18" s="299"/>
      <c r="I18" s="299"/>
    </row>
    <row r="19" spans="1:260" ht="25.15" customHeight="1">
      <c r="A19" s="134"/>
      <c r="B19" s="134"/>
      <c r="C19" s="134"/>
      <c r="D19" s="134"/>
      <c r="E19" s="134"/>
      <c r="F19" s="134"/>
      <c r="G19" s="134"/>
      <c r="L19" s="289"/>
    </row>
    <row r="20" spans="1:260" s="291" customFormat="1" ht="40.15" customHeight="1">
      <c r="A20" s="442" t="s">
        <v>111</v>
      </c>
      <c r="B20" s="434"/>
      <c r="C20" s="93" t="str">
        <f>C13</f>
        <v>Request 1: [Insert Course name]</v>
      </c>
      <c r="D20" s="93" t="str">
        <f>D13</f>
        <v>Request 2: [Insert Course name]</v>
      </c>
      <c r="E20" s="93" t="str">
        <f>E13</f>
        <v>Request 3: [Insert Course name]</v>
      </c>
      <c r="F20" s="93" t="str">
        <f>F13</f>
        <v>Request 4: [Insert Course name]</v>
      </c>
      <c r="G20" s="93" t="str">
        <f>G13</f>
        <v>Request 5: [Insert Course name]</v>
      </c>
      <c r="H20" s="289"/>
      <c r="I20" s="276"/>
      <c r="J20" s="276"/>
      <c r="K20" s="276"/>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89"/>
      <c r="BP20" s="289"/>
      <c r="BQ20" s="289"/>
      <c r="BR20" s="289"/>
      <c r="BS20" s="289"/>
      <c r="BT20" s="289"/>
      <c r="BU20" s="289"/>
      <c r="BV20" s="289"/>
      <c r="BW20" s="289"/>
      <c r="BX20" s="289"/>
      <c r="BY20" s="289"/>
      <c r="BZ20" s="289"/>
      <c r="CA20" s="289"/>
      <c r="CB20" s="289"/>
      <c r="CC20" s="289"/>
      <c r="CD20" s="289"/>
      <c r="CE20" s="289"/>
      <c r="CF20" s="289"/>
      <c r="CG20" s="289"/>
      <c r="CH20" s="289"/>
      <c r="CI20" s="289"/>
      <c r="CJ20" s="289"/>
      <c r="CK20" s="289"/>
      <c r="CL20" s="289"/>
      <c r="CM20" s="289"/>
      <c r="CN20" s="289"/>
      <c r="CO20" s="289"/>
      <c r="CP20" s="289"/>
      <c r="CQ20" s="289"/>
      <c r="CR20" s="289"/>
      <c r="CS20" s="289"/>
      <c r="CT20" s="289"/>
      <c r="CU20" s="289"/>
      <c r="CV20" s="289"/>
      <c r="CW20" s="289"/>
      <c r="CX20" s="289"/>
      <c r="CY20" s="289"/>
      <c r="CZ20" s="289"/>
      <c r="DA20" s="289"/>
      <c r="DB20" s="289"/>
      <c r="DC20" s="289"/>
      <c r="DD20" s="289"/>
      <c r="DE20" s="289"/>
      <c r="DF20" s="289"/>
      <c r="DG20" s="289"/>
      <c r="DH20" s="289"/>
      <c r="DI20" s="289"/>
      <c r="DJ20" s="289"/>
      <c r="DK20" s="289"/>
      <c r="DL20" s="289"/>
      <c r="DM20" s="289"/>
      <c r="DN20" s="289"/>
      <c r="DO20" s="289"/>
      <c r="DP20" s="289"/>
      <c r="DQ20" s="289"/>
      <c r="DR20" s="289"/>
      <c r="DS20" s="289"/>
      <c r="DT20" s="289"/>
      <c r="DU20" s="289"/>
      <c r="DV20" s="289"/>
      <c r="DW20" s="289"/>
      <c r="DX20" s="289"/>
      <c r="DY20" s="289"/>
      <c r="DZ20" s="289"/>
      <c r="EA20" s="289"/>
      <c r="EB20" s="289"/>
      <c r="EC20" s="289"/>
      <c r="ED20" s="289"/>
      <c r="EE20" s="289"/>
      <c r="EF20" s="289"/>
      <c r="EG20" s="289"/>
      <c r="EH20" s="289"/>
      <c r="EI20" s="289"/>
      <c r="EJ20" s="289"/>
      <c r="EK20" s="289"/>
      <c r="EL20" s="289"/>
      <c r="EM20" s="289"/>
      <c r="EN20" s="289"/>
      <c r="EO20" s="289"/>
      <c r="EP20" s="289"/>
      <c r="EQ20" s="289"/>
      <c r="ER20" s="289"/>
      <c r="ES20" s="289"/>
      <c r="ET20" s="289"/>
      <c r="EU20" s="289"/>
      <c r="EV20" s="289"/>
      <c r="EW20" s="289"/>
      <c r="EX20" s="289"/>
      <c r="EY20" s="289"/>
      <c r="EZ20" s="289"/>
      <c r="FA20" s="289"/>
      <c r="FB20" s="289"/>
      <c r="FC20" s="289"/>
      <c r="FD20" s="289"/>
      <c r="FE20" s="289"/>
      <c r="FF20" s="289"/>
      <c r="FG20" s="289"/>
      <c r="FH20" s="289"/>
      <c r="FI20" s="289"/>
      <c r="FJ20" s="289"/>
      <c r="FK20" s="289"/>
      <c r="FL20" s="289"/>
      <c r="FM20" s="289"/>
      <c r="FN20" s="289"/>
      <c r="FO20" s="289"/>
      <c r="FP20" s="289"/>
      <c r="FQ20" s="289"/>
      <c r="FR20" s="289"/>
      <c r="FS20" s="289"/>
      <c r="FT20" s="289"/>
      <c r="FU20" s="289"/>
      <c r="FV20" s="289"/>
      <c r="FW20" s="289"/>
      <c r="FX20" s="289"/>
      <c r="FY20" s="289"/>
      <c r="FZ20" s="289"/>
      <c r="GA20" s="289"/>
      <c r="GB20" s="289"/>
      <c r="GC20" s="289"/>
      <c r="GD20" s="289"/>
      <c r="GE20" s="289"/>
      <c r="GF20" s="289"/>
      <c r="GG20" s="289"/>
      <c r="GH20" s="289"/>
      <c r="GI20" s="289"/>
      <c r="GJ20" s="289"/>
      <c r="GK20" s="289"/>
      <c r="GL20" s="289"/>
      <c r="GM20" s="289"/>
      <c r="GN20" s="289"/>
      <c r="GO20" s="289"/>
      <c r="GP20" s="289"/>
      <c r="GQ20" s="289"/>
      <c r="GR20" s="289"/>
      <c r="GS20" s="289"/>
      <c r="GT20" s="289"/>
      <c r="GU20" s="289"/>
      <c r="GV20" s="289"/>
      <c r="GW20" s="289"/>
      <c r="GX20" s="289"/>
      <c r="GY20" s="289"/>
      <c r="GZ20" s="289"/>
      <c r="HA20" s="289"/>
      <c r="HB20" s="289"/>
      <c r="HC20" s="289"/>
      <c r="HD20" s="289"/>
      <c r="HE20" s="289"/>
      <c r="HF20" s="289"/>
      <c r="HG20" s="289"/>
      <c r="HH20" s="289"/>
      <c r="HI20" s="289"/>
      <c r="HJ20" s="289"/>
      <c r="HK20" s="289"/>
      <c r="HL20" s="289"/>
      <c r="HM20" s="289"/>
      <c r="HN20" s="289"/>
      <c r="HO20" s="289"/>
      <c r="HP20" s="289"/>
      <c r="HQ20" s="289"/>
      <c r="HR20" s="289"/>
      <c r="HS20" s="289"/>
      <c r="HT20" s="289"/>
      <c r="HU20" s="289"/>
      <c r="HV20" s="289"/>
      <c r="HW20" s="289"/>
      <c r="HX20" s="289"/>
      <c r="HY20" s="289"/>
      <c r="HZ20" s="289"/>
      <c r="IA20" s="289"/>
      <c r="IB20" s="289"/>
      <c r="IC20" s="289"/>
      <c r="ID20" s="289"/>
      <c r="IE20" s="289"/>
      <c r="IF20" s="289"/>
      <c r="IG20" s="289"/>
      <c r="IH20" s="289"/>
      <c r="II20" s="289"/>
      <c r="IJ20" s="289"/>
      <c r="IK20" s="289"/>
      <c r="IL20" s="289"/>
      <c r="IM20" s="289"/>
      <c r="IN20" s="289"/>
      <c r="IO20" s="289"/>
      <c r="IP20" s="289"/>
      <c r="IQ20" s="289"/>
      <c r="IR20" s="289"/>
      <c r="IS20" s="289"/>
      <c r="IT20" s="289"/>
      <c r="IU20" s="289"/>
      <c r="IV20" s="289"/>
      <c r="IW20" s="289"/>
      <c r="IX20" s="289"/>
      <c r="IY20" s="289"/>
      <c r="IZ20" s="289"/>
    </row>
    <row r="21" spans="1:260" s="276" customFormat="1" ht="120.4" customHeight="1">
      <c r="A21" s="300" t="s">
        <v>112</v>
      </c>
      <c r="B21" s="301" t="s">
        <v>84</v>
      </c>
      <c r="C21" s="106"/>
      <c r="D21" s="46"/>
      <c r="E21" s="46"/>
      <c r="F21" s="46"/>
      <c r="G21" s="46"/>
      <c r="H21" s="135"/>
      <c r="I21" s="277"/>
      <c r="J21" s="135"/>
      <c r="K21" s="135"/>
      <c r="L21" s="135"/>
      <c r="M21" s="289"/>
      <c r="N21" s="289"/>
      <c r="O21" s="289"/>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280"/>
      <c r="AP21" s="280"/>
      <c r="AQ21" s="280"/>
      <c r="AR21" s="280"/>
      <c r="AS21" s="280"/>
      <c r="AT21" s="280"/>
      <c r="AU21" s="280"/>
      <c r="AV21" s="280"/>
      <c r="AW21" s="280"/>
      <c r="AX21" s="280"/>
      <c r="AY21" s="280"/>
      <c r="AZ21" s="280"/>
      <c r="BA21" s="280"/>
      <c r="BB21" s="280"/>
      <c r="BC21" s="280"/>
      <c r="BD21" s="280"/>
      <c r="BE21" s="280"/>
      <c r="BF21" s="280"/>
      <c r="BG21" s="280"/>
      <c r="BH21" s="280"/>
      <c r="BI21" s="280"/>
      <c r="BJ21" s="280"/>
      <c r="BK21" s="280"/>
      <c r="BL21" s="280"/>
      <c r="BM21" s="280"/>
      <c r="BN21" s="280"/>
      <c r="BO21" s="280"/>
      <c r="BP21" s="280"/>
      <c r="BQ21" s="280"/>
      <c r="BR21" s="280"/>
      <c r="BS21" s="280"/>
      <c r="BT21" s="280"/>
      <c r="BU21" s="280"/>
    </row>
    <row r="22" spans="1:260" ht="25.15" customHeight="1">
      <c r="A22" s="134"/>
      <c r="B22" s="134"/>
      <c r="C22" s="134"/>
      <c r="D22" s="134"/>
      <c r="E22" s="293"/>
      <c r="F22" s="293"/>
      <c r="G22" s="293"/>
      <c r="H22" s="277"/>
      <c r="I22" s="289"/>
      <c r="J22" s="289"/>
      <c r="K22" s="289"/>
    </row>
    <row r="23" spans="1:260" s="291" customFormat="1" ht="37.35" customHeight="1">
      <c r="A23" s="450" t="s">
        <v>86</v>
      </c>
      <c r="B23" s="451"/>
      <c r="C23" s="27" t="str">
        <f>$C$13</f>
        <v>Request 1: [Insert Course name]</v>
      </c>
      <c r="D23" s="27" t="str">
        <f>$D$13</f>
        <v>Request 2: [Insert Course name]</v>
      </c>
      <c r="E23" s="27" t="str">
        <f>$E$13</f>
        <v>Request 3: [Insert Course name]</v>
      </c>
      <c r="F23" s="27" t="str">
        <f>$E$13</f>
        <v>Request 3: [Insert Course name]</v>
      </c>
      <c r="G23" s="27" t="str">
        <f>$E$13</f>
        <v>Request 3: [Insert Course name]</v>
      </c>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28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89"/>
      <c r="CV23" s="289"/>
      <c r="CW23" s="289"/>
      <c r="CX23" s="289"/>
      <c r="CY23" s="289"/>
      <c r="CZ23" s="289"/>
      <c r="DA23" s="289"/>
      <c r="DB23" s="289"/>
      <c r="DC23" s="289"/>
      <c r="DD23" s="289"/>
      <c r="DE23" s="289"/>
      <c r="DF23" s="289"/>
      <c r="DG23" s="289"/>
      <c r="DH23" s="289"/>
      <c r="DI23" s="289"/>
      <c r="DJ23" s="289"/>
      <c r="DK23" s="289"/>
      <c r="DL23" s="289"/>
      <c r="DM23" s="289"/>
      <c r="DN23" s="289"/>
      <c r="DO23" s="289"/>
      <c r="DP23" s="289"/>
      <c r="DQ23" s="289"/>
      <c r="DR23" s="289"/>
      <c r="DS23" s="289"/>
      <c r="DT23" s="289"/>
      <c r="DU23" s="289"/>
      <c r="DV23" s="289"/>
      <c r="DW23" s="289"/>
      <c r="DX23" s="289"/>
      <c r="DY23" s="289"/>
      <c r="DZ23" s="289"/>
      <c r="EA23" s="289"/>
      <c r="EB23" s="289"/>
      <c r="EC23" s="289"/>
      <c r="ED23" s="289"/>
      <c r="EE23" s="289"/>
      <c r="EF23" s="289"/>
      <c r="EG23" s="289"/>
      <c r="EH23" s="289"/>
      <c r="EI23" s="289"/>
      <c r="EJ23" s="289"/>
      <c r="EK23" s="289"/>
      <c r="EL23" s="289"/>
      <c r="EM23" s="289"/>
      <c r="EN23" s="289"/>
      <c r="EO23" s="289"/>
      <c r="EP23" s="289"/>
      <c r="EQ23" s="289"/>
      <c r="ER23" s="289"/>
      <c r="ES23" s="289"/>
      <c r="ET23" s="289"/>
      <c r="EU23" s="289"/>
      <c r="EV23" s="289"/>
      <c r="EW23" s="289"/>
      <c r="EX23" s="289"/>
      <c r="EY23" s="289"/>
      <c r="EZ23" s="289"/>
      <c r="FA23" s="289"/>
      <c r="FB23" s="289"/>
      <c r="FC23" s="289"/>
      <c r="FD23" s="289"/>
      <c r="FE23" s="289"/>
      <c r="FF23" s="289"/>
      <c r="FG23" s="289"/>
      <c r="FH23" s="289"/>
      <c r="FI23" s="289"/>
      <c r="FJ23" s="289"/>
      <c r="FK23" s="289"/>
      <c r="FL23" s="289"/>
      <c r="FM23" s="289"/>
      <c r="FN23" s="289"/>
      <c r="FO23" s="289"/>
      <c r="FP23" s="289"/>
      <c r="FQ23" s="289"/>
      <c r="FR23" s="289"/>
      <c r="FS23" s="289"/>
      <c r="FT23" s="289"/>
      <c r="FU23" s="289"/>
      <c r="FV23" s="289"/>
      <c r="FW23" s="289"/>
      <c r="FX23" s="289"/>
      <c r="FY23" s="289"/>
      <c r="FZ23" s="289"/>
      <c r="GA23" s="289"/>
      <c r="GB23" s="289"/>
      <c r="GC23" s="289"/>
      <c r="GD23" s="289"/>
      <c r="GE23" s="289"/>
      <c r="GF23" s="289"/>
      <c r="GG23" s="289"/>
      <c r="GH23" s="289"/>
      <c r="GI23" s="289"/>
      <c r="GJ23" s="289"/>
      <c r="GK23" s="289"/>
      <c r="GL23" s="289"/>
      <c r="GM23" s="289"/>
      <c r="GN23" s="289"/>
      <c r="GO23" s="289"/>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9"/>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89"/>
      <c r="IX23" s="289"/>
      <c r="IY23" s="289"/>
      <c r="IZ23" s="289"/>
    </row>
    <row r="24" spans="1:260" s="115" customFormat="1" ht="35.1" hidden="1" customHeight="1">
      <c r="A24" s="452"/>
      <c r="B24" s="453"/>
      <c r="C24" s="302"/>
      <c r="D24" s="302"/>
      <c r="E24" s="302"/>
      <c r="F24" s="302"/>
      <c r="G24" s="302"/>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c r="IR24" s="127"/>
      <c r="IS24" s="127"/>
      <c r="IT24" s="127"/>
      <c r="IU24" s="127"/>
      <c r="IV24" s="127"/>
      <c r="IW24" s="127"/>
      <c r="IX24" s="127"/>
      <c r="IY24" s="127"/>
      <c r="IZ24" s="127"/>
    </row>
    <row r="25" spans="1:260" s="115" customFormat="1" ht="35.1" customHeight="1">
      <c r="A25" s="439" t="s">
        <v>87</v>
      </c>
      <c r="B25" s="440"/>
      <c r="C25" s="47"/>
      <c r="D25" s="47"/>
      <c r="E25" s="47"/>
      <c r="F25" s="47"/>
      <c r="G25" s="4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row>
    <row r="26" spans="1:260" s="115" customFormat="1" ht="35.1" customHeight="1">
      <c r="A26" s="439" t="s">
        <v>113</v>
      </c>
      <c r="B26" s="440"/>
      <c r="C26" s="48"/>
      <c r="D26" s="48"/>
      <c r="E26" s="48"/>
      <c r="F26" s="48"/>
      <c r="G26" s="48"/>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row>
    <row r="27" spans="1:260" s="115" customFormat="1" ht="35.1" customHeight="1">
      <c r="A27" s="439" t="s">
        <v>349</v>
      </c>
      <c r="B27" s="440"/>
      <c r="C27" s="4"/>
      <c r="D27" s="4"/>
      <c r="E27" s="4"/>
      <c r="F27" s="4"/>
      <c r="G27" s="4"/>
      <c r="H27" s="127"/>
      <c r="I27" s="127"/>
      <c r="J27" s="128"/>
      <c r="K27" s="127"/>
      <c r="L27" s="127"/>
      <c r="M27" s="128"/>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row>
    <row r="28" spans="1:260" s="115" customFormat="1" ht="35.1" customHeight="1">
      <c r="A28" s="437" t="s">
        <v>88</v>
      </c>
      <c r="B28" s="438"/>
      <c r="C28" s="26"/>
      <c r="D28" s="26"/>
      <c r="E28" s="26"/>
      <c r="F28" s="26"/>
      <c r="G28" s="26"/>
      <c r="H28" s="128"/>
      <c r="I28" s="128"/>
      <c r="J28" s="128"/>
      <c r="K28" s="128"/>
      <c r="L28" s="128"/>
      <c r="M28" s="128"/>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row>
    <row r="29" spans="1:260" s="115" customFormat="1" ht="35.1" customHeight="1">
      <c r="A29" s="437" t="s">
        <v>114</v>
      </c>
      <c r="B29" s="438"/>
      <c r="C29" s="94"/>
      <c r="D29" s="94"/>
      <c r="E29" s="94"/>
      <c r="F29" s="94"/>
      <c r="G29" s="94"/>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c r="IY29" s="127"/>
      <c r="IZ29" s="127"/>
    </row>
    <row r="30" spans="1:260" s="110" customFormat="1" ht="35.1" customHeight="1">
      <c r="A30" s="437" t="s">
        <v>349</v>
      </c>
      <c r="B30" s="438"/>
      <c r="C30" s="31"/>
      <c r="D30" s="31"/>
      <c r="E30" s="31"/>
      <c r="F30" s="31"/>
      <c r="G30" s="31"/>
      <c r="H30" s="127"/>
      <c r="I30" s="127"/>
      <c r="J30" s="127"/>
      <c r="K30" s="127"/>
      <c r="L30" s="127"/>
      <c r="M30" s="127"/>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row>
    <row r="31" spans="1:260" s="110" customFormat="1" ht="35.1" customHeight="1">
      <c r="A31" s="439" t="s">
        <v>89</v>
      </c>
      <c r="B31" s="440"/>
      <c r="C31" s="47"/>
      <c r="D31" s="47"/>
      <c r="E31" s="47"/>
      <c r="F31" s="47"/>
      <c r="G31" s="47"/>
      <c r="H31" s="127"/>
      <c r="I31" s="127"/>
      <c r="J31" s="128"/>
      <c r="K31" s="127"/>
      <c r="L31" s="12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row>
    <row r="32" spans="1:260" s="110" customFormat="1" ht="35.1" customHeight="1">
      <c r="A32" s="439" t="s">
        <v>114</v>
      </c>
      <c r="B32" s="440"/>
      <c r="C32" s="48"/>
      <c r="D32" s="48"/>
      <c r="E32" s="48"/>
      <c r="F32" s="48"/>
      <c r="G32" s="48"/>
      <c r="H32" s="128"/>
      <c r="I32" s="128"/>
      <c r="J32" s="128"/>
      <c r="K32" s="128"/>
      <c r="L32" s="128"/>
      <c r="M32" s="128"/>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row>
    <row r="33" spans="1:260" s="110" customFormat="1" ht="35.1" customHeight="1">
      <c r="A33" s="439" t="s">
        <v>349</v>
      </c>
      <c r="B33" s="440"/>
      <c r="C33" s="49"/>
      <c r="D33" s="49"/>
      <c r="E33" s="49"/>
      <c r="F33" s="49"/>
      <c r="G33" s="49"/>
      <c r="H33" s="130"/>
      <c r="I33" s="130"/>
      <c r="J33" s="130"/>
      <c r="K33" s="130"/>
      <c r="L33" s="130"/>
      <c r="M33" s="130"/>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c r="IW33" s="129"/>
      <c r="IX33" s="129"/>
      <c r="IY33" s="129"/>
      <c r="IZ33" s="129"/>
    </row>
    <row r="34" spans="1:260" customFormat="1" ht="35.1" customHeight="1">
      <c r="A34" s="448" t="s">
        <v>345</v>
      </c>
      <c r="B34" s="449"/>
      <c r="C34" s="131"/>
      <c r="D34" s="131"/>
      <c r="E34" s="131"/>
      <c r="F34" s="131"/>
      <c r="G34" s="131"/>
      <c r="H34" s="127"/>
      <c r="I34" s="132"/>
      <c r="J34" s="127"/>
      <c r="K34" s="127"/>
      <c r="L34" s="127"/>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row>
    <row r="35" spans="1:260" ht="25.15" customHeight="1">
      <c r="A35" s="134"/>
      <c r="B35" s="134"/>
      <c r="C35" s="134"/>
      <c r="D35" s="134"/>
      <c r="E35" s="134"/>
      <c r="F35" s="134"/>
      <c r="G35" s="134"/>
      <c r="J35" s="289"/>
      <c r="K35" s="289"/>
      <c r="L35" s="289"/>
    </row>
    <row r="36" spans="1:260" s="291" customFormat="1" ht="40.15" customHeight="1">
      <c r="A36" s="442" t="s">
        <v>115</v>
      </c>
      <c r="B36" s="434"/>
      <c r="C36" s="27" t="str">
        <f>$C$13</f>
        <v>Request 1: [Insert Course name]</v>
      </c>
      <c r="D36" s="27" t="str">
        <f>$D$13</f>
        <v>Request 2: [Insert Course name]</v>
      </c>
      <c r="E36" s="27" t="str">
        <f>$E$13</f>
        <v>Request 3: [Insert Course name]</v>
      </c>
      <c r="F36" s="27" t="str">
        <f>$E$13</f>
        <v>Request 3: [Insert Course name]</v>
      </c>
      <c r="G36" s="27" t="str">
        <f>$E$13</f>
        <v>Request 3: [Insert Course name]</v>
      </c>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9"/>
      <c r="BR36" s="289"/>
      <c r="BS36" s="289"/>
      <c r="BT36" s="289"/>
      <c r="BU36" s="289"/>
      <c r="BV36" s="289"/>
      <c r="BW36" s="289"/>
      <c r="BX36" s="289"/>
      <c r="BY36" s="289"/>
      <c r="BZ36" s="289"/>
      <c r="CA36" s="289"/>
      <c r="CB36" s="289"/>
      <c r="CC36" s="289"/>
      <c r="CD36" s="289"/>
      <c r="CE36" s="289"/>
      <c r="CF36" s="289"/>
      <c r="CG36" s="289"/>
      <c r="CH36" s="289"/>
      <c r="CI36" s="289"/>
      <c r="CJ36" s="289"/>
      <c r="CK36" s="289"/>
      <c r="CL36" s="289"/>
      <c r="CM36" s="289"/>
      <c r="CN36" s="289"/>
      <c r="CO36" s="289"/>
      <c r="CP36" s="289"/>
      <c r="CQ36" s="289"/>
      <c r="CR36" s="289"/>
      <c r="CS36" s="289"/>
      <c r="CT36" s="289"/>
      <c r="CU36" s="289"/>
      <c r="CV36" s="289"/>
      <c r="CW36" s="289"/>
      <c r="CX36" s="289"/>
      <c r="CY36" s="289"/>
      <c r="CZ36" s="289"/>
      <c r="DA36" s="289"/>
      <c r="DB36" s="289"/>
      <c r="DC36" s="289"/>
      <c r="DD36" s="289"/>
      <c r="DE36" s="289"/>
      <c r="DF36" s="289"/>
      <c r="DG36" s="289"/>
      <c r="DH36" s="289"/>
      <c r="DI36" s="289"/>
      <c r="DJ36" s="289"/>
      <c r="DK36" s="289"/>
      <c r="DL36" s="289"/>
      <c r="DM36" s="289"/>
      <c r="DN36" s="289"/>
      <c r="DO36" s="289"/>
      <c r="DP36" s="289"/>
      <c r="DQ36" s="289"/>
      <c r="DR36" s="289"/>
      <c r="DS36" s="289"/>
      <c r="DT36" s="289"/>
      <c r="DU36" s="289"/>
      <c r="DV36" s="289"/>
      <c r="DW36" s="289"/>
      <c r="DX36" s="289"/>
      <c r="DY36" s="289"/>
      <c r="DZ36" s="289"/>
      <c r="EA36" s="289"/>
      <c r="EB36" s="289"/>
      <c r="EC36" s="289"/>
      <c r="ED36" s="289"/>
      <c r="EE36" s="289"/>
      <c r="EF36" s="289"/>
      <c r="EG36" s="289"/>
      <c r="EH36" s="289"/>
      <c r="EI36" s="289"/>
      <c r="EJ36" s="289"/>
      <c r="EK36" s="289"/>
      <c r="EL36" s="289"/>
      <c r="EM36" s="289"/>
      <c r="EN36" s="289"/>
      <c r="EO36" s="289"/>
      <c r="EP36" s="289"/>
      <c r="EQ36" s="289"/>
      <c r="ER36" s="289"/>
      <c r="ES36" s="289"/>
      <c r="ET36" s="289"/>
      <c r="EU36" s="289"/>
      <c r="EV36" s="289"/>
      <c r="EW36" s="289"/>
      <c r="EX36" s="289"/>
      <c r="EY36" s="289"/>
      <c r="EZ36" s="289"/>
      <c r="FA36" s="289"/>
      <c r="FB36" s="289"/>
      <c r="FC36" s="289"/>
      <c r="FD36" s="289"/>
      <c r="FE36" s="289"/>
      <c r="FF36" s="289"/>
      <c r="FG36" s="289"/>
      <c r="FH36" s="289"/>
      <c r="FI36" s="289"/>
      <c r="FJ36" s="289"/>
      <c r="FK36" s="289"/>
      <c r="FL36" s="289"/>
      <c r="FM36" s="289"/>
      <c r="FN36" s="289"/>
      <c r="FO36" s="289"/>
      <c r="FP36" s="289"/>
      <c r="FQ36" s="289"/>
      <c r="FR36" s="289"/>
      <c r="FS36" s="289"/>
      <c r="FT36" s="289"/>
      <c r="FU36" s="289"/>
      <c r="FV36" s="289"/>
      <c r="FW36" s="289"/>
      <c r="FX36" s="289"/>
      <c r="FY36" s="289"/>
      <c r="FZ36" s="289"/>
      <c r="GA36" s="289"/>
      <c r="GB36" s="289"/>
      <c r="GC36" s="289"/>
      <c r="GD36" s="289"/>
      <c r="GE36" s="289"/>
      <c r="GF36" s="289"/>
      <c r="GG36" s="289"/>
      <c r="GH36" s="289"/>
      <c r="GI36" s="289"/>
      <c r="GJ36" s="289"/>
      <c r="GK36" s="289"/>
      <c r="GL36" s="289"/>
      <c r="GM36" s="289"/>
      <c r="GN36" s="289"/>
      <c r="GO36" s="289"/>
      <c r="GP36" s="289"/>
      <c r="GQ36" s="289"/>
      <c r="GR36" s="289"/>
      <c r="GS36" s="289"/>
      <c r="GT36" s="289"/>
      <c r="GU36" s="289"/>
      <c r="GV36" s="289"/>
      <c r="GW36" s="289"/>
      <c r="GX36" s="289"/>
      <c r="GY36" s="289"/>
      <c r="GZ36" s="289"/>
      <c r="HA36" s="289"/>
      <c r="HB36" s="289"/>
      <c r="HC36" s="289"/>
      <c r="HD36" s="289"/>
      <c r="HE36" s="289"/>
      <c r="HF36" s="289"/>
      <c r="HG36" s="289"/>
      <c r="HH36" s="289"/>
      <c r="HI36" s="289"/>
      <c r="HJ36" s="289"/>
      <c r="HK36" s="289"/>
      <c r="HL36" s="289"/>
      <c r="HM36" s="289"/>
      <c r="HN36" s="289"/>
      <c r="HO36" s="289"/>
      <c r="HP36" s="289"/>
      <c r="HQ36" s="289"/>
      <c r="HR36" s="289"/>
      <c r="HS36" s="289"/>
      <c r="HT36" s="289"/>
      <c r="HU36" s="289"/>
      <c r="HV36" s="289"/>
      <c r="HW36" s="289"/>
      <c r="HX36" s="289"/>
      <c r="HY36" s="289"/>
      <c r="HZ36" s="289"/>
      <c r="IA36" s="289"/>
      <c r="IB36" s="289"/>
      <c r="IC36" s="289"/>
      <c r="ID36" s="289"/>
      <c r="IE36" s="289"/>
      <c r="IF36" s="289"/>
      <c r="IG36" s="289"/>
      <c r="IH36" s="289"/>
      <c r="II36" s="289"/>
      <c r="IJ36" s="289"/>
      <c r="IK36" s="289"/>
      <c r="IL36" s="289"/>
      <c r="IM36" s="289"/>
      <c r="IN36" s="289"/>
      <c r="IO36" s="289"/>
      <c r="IP36" s="289"/>
      <c r="IQ36" s="289"/>
      <c r="IR36" s="289"/>
      <c r="IS36" s="289"/>
      <c r="IT36" s="289"/>
      <c r="IU36" s="289"/>
      <c r="IV36" s="289"/>
      <c r="IW36" s="289"/>
      <c r="IX36" s="289"/>
      <c r="IY36" s="289"/>
      <c r="IZ36" s="289"/>
    </row>
    <row r="37" spans="1:260" ht="50.25" customHeight="1">
      <c r="A37" s="303" t="s">
        <v>116</v>
      </c>
      <c r="B37" s="304" t="s">
        <v>117</v>
      </c>
      <c r="C37" s="50"/>
      <c r="D37" s="50"/>
      <c r="E37" s="50"/>
      <c r="F37" s="50"/>
      <c r="G37" s="50"/>
    </row>
    <row r="38" spans="1:260" ht="119.25" customHeight="1">
      <c r="A38" s="305" t="s">
        <v>319</v>
      </c>
      <c r="B38" s="301" t="s">
        <v>118</v>
      </c>
      <c r="C38" s="51"/>
      <c r="D38" s="51"/>
      <c r="E38" s="51"/>
      <c r="F38" s="51"/>
      <c r="G38" s="51"/>
    </row>
    <row r="39" spans="1:260" ht="25.15" customHeight="1">
      <c r="A39" s="134"/>
      <c r="B39" s="134"/>
      <c r="C39" s="134"/>
      <c r="D39" s="134"/>
      <c r="E39" s="134"/>
      <c r="F39" s="134"/>
      <c r="G39" s="134"/>
      <c r="J39" s="289"/>
      <c r="K39" s="289"/>
      <c r="L39" s="289"/>
    </row>
    <row r="40" spans="1:260" ht="40.15" customHeight="1">
      <c r="A40" s="442" t="s">
        <v>119</v>
      </c>
      <c r="B40" s="434"/>
      <c r="C40" s="27" t="str">
        <f>$C$13</f>
        <v>Request 1: [Insert Course name]</v>
      </c>
      <c r="D40" s="27" t="str">
        <f>$D$13</f>
        <v>Request 2: [Insert Course name]</v>
      </c>
      <c r="E40" s="27" t="str">
        <f>$E$13</f>
        <v>Request 3: [Insert Course name]</v>
      </c>
      <c r="F40" s="27" t="str">
        <f>$E$13</f>
        <v>Request 3: [Insert Course name]</v>
      </c>
      <c r="G40" s="27" t="str">
        <f>$E$13</f>
        <v>Request 3: [Insert Course name]</v>
      </c>
      <c r="H40" s="134"/>
      <c r="I40" s="134"/>
      <c r="J40" s="134"/>
      <c r="K40" s="134"/>
      <c r="L40" s="134"/>
    </row>
    <row r="41" spans="1:260" s="291" customFormat="1" ht="63.75" customHeight="1">
      <c r="A41" s="162" t="s">
        <v>346</v>
      </c>
      <c r="B41" s="163" t="s">
        <v>120</v>
      </c>
      <c r="C41" s="50"/>
      <c r="D41" s="50"/>
      <c r="E41" s="50"/>
      <c r="F41" s="50"/>
      <c r="G41" s="50"/>
      <c r="H41" s="134"/>
      <c r="I41" s="134"/>
      <c r="J41" s="134"/>
      <c r="K41" s="134"/>
      <c r="L41" s="134"/>
      <c r="M41" s="134"/>
      <c r="N41" s="134"/>
      <c r="O41" s="134"/>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9"/>
      <c r="BR41" s="289"/>
      <c r="BS41" s="289"/>
      <c r="BT41" s="289"/>
      <c r="BU41" s="289"/>
      <c r="BV41" s="289"/>
      <c r="BW41" s="289"/>
      <c r="BX41" s="289"/>
      <c r="BY41" s="289"/>
      <c r="BZ41" s="289"/>
      <c r="CA41" s="289"/>
      <c r="CB41" s="289"/>
      <c r="CC41" s="289"/>
      <c r="CD41" s="289"/>
      <c r="CE41" s="289"/>
      <c r="CF41" s="289"/>
      <c r="CG41" s="289"/>
      <c r="CH41" s="289"/>
      <c r="CI41" s="289"/>
      <c r="CJ41" s="289"/>
      <c r="CK41" s="289"/>
      <c r="CL41" s="289"/>
      <c r="CM41" s="289"/>
      <c r="CN41" s="289"/>
      <c r="CO41" s="289"/>
      <c r="CP41" s="289"/>
      <c r="CQ41" s="289"/>
      <c r="CR41" s="289"/>
      <c r="CS41" s="289"/>
      <c r="CT41" s="289"/>
      <c r="CU41" s="289"/>
      <c r="CV41" s="289"/>
      <c r="CW41" s="289"/>
      <c r="CX41" s="289"/>
      <c r="CY41" s="289"/>
      <c r="CZ41" s="289"/>
      <c r="DA41" s="289"/>
      <c r="DB41" s="289"/>
      <c r="DC41" s="289"/>
      <c r="DD41" s="289"/>
      <c r="DE41" s="289"/>
      <c r="DF41" s="289"/>
      <c r="DG41" s="289"/>
      <c r="DH41" s="289"/>
      <c r="DI41" s="289"/>
      <c r="DJ41" s="289"/>
      <c r="DK41" s="289"/>
      <c r="DL41" s="289"/>
      <c r="DM41" s="289"/>
      <c r="DN41" s="289"/>
      <c r="DO41" s="289"/>
      <c r="DP41" s="289"/>
      <c r="DQ41" s="289"/>
      <c r="DR41" s="289"/>
      <c r="DS41" s="289"/>
      <c r="DT41" s="289"/>
      <c r="DU41" s="289"/>
      <c r="DV41" s="289"/>
      <c r="DW41" s="289"/>
      <c r="DX41" s="289"/>
      <c r="DY41" s="289"/>
      <c r="DZ41" s="289"/>
      <c r="EA41" s="289"/>
      <c r="EB41" s="289"/>
      <c r="EC41" s="289"/>
      <c r="ED41" s="289"/>
      <c r="EE41" s="289"/>
      <c r="EF41" s="289"/>
      <c r="EG41" s="289"/>
      <c r="EH41" s="289"/>
      <c r="EI41" s="289"/>
      <c r="EJ41" s="289"/>
      <c r="EK41" s="289"/>
      <c r="EL41" s="289"/>
      <c r="EM41" s="289"/>
      <c r="EN41" s="289"/>
      <c r="EO41" s="289"/>
      <c r="EP41" s="289"/>
      <c r="EQ41" s="289"/>
      <c r="ER41" s="289"/>
      <c r="ES41" s="289"/>
      <c r="ET41" s="289"/>
      <c r="EU41" s="289"/>
      <c r="EV41" s="289"/>
      <c r="EW41" s="289"/>
      <c r="EX41" s="289"/>
      <c r="EY41" s="289"/>
      <c r="EZ41" s="289"/>
      <c r="FA41" s="289"/>
      <c r="FB41" s="289"/>
      <c r="FC41" s="289"/>
      <c r="FD41" s="289"/>
      <c r="FE41" s="289"/>
      <c r="FF41" s="289"/>
      <c r="FG41" s="289"/>
      <c r="FH41" s="289"/>
      <c r="FI41" s="289"/>
      <c r="FJ41" s="289"/>
      <c r="FK41" s="289"/>
      <c r="FL41" s="289"/>
      <c r="FM41" s="289"/>
      <c r="FN41" s="289"/>
      <c r="FO41" s="289"/>
      <c r="FP41" s="289"/>
      <c r="FQ41" s="289"/>
      <c r="FR41" s="289"/>
      <c r="FS41" s="289"/>
      <c r="FT41" s="289"/>
      <c r="FU41" s="289"/>
      <c r="FV41" s="289"/>
      <c r="FW41" s="289"/>
      <c r="FX41" s="289"/>
      <c r="FY41" s="289"/>
      <c r="FZ41" s="289"/>
      <c r="GA41" s="289"/>
      <c r="GB41" s="289"/>
      <c r="GC41" s="289"/>
      <c r="GD41" s="289"/>
      <c r="GE41" s="289"/>
      <c r="GF41" s="289"/>
      <c r="GG41" s="289"/>
      <c r="GH41" s="289"/>
      <c r="GI41" s="289"/>
      <c r="GJ41" s="289"/>
      <c r="GK41" s="289"/>
      <c r="GL41" s="289"/>
      <c r="GM41" s="289"/>
      <c r="GN41" s="289"/>
      <c r="GO41" s="289"/>
      <c r="GP41" s="289"/>
      <c r="GQ41" s="289"/>
      <c r="GR41" s="289"/>
      <c r="GS41" s="289"/>
      <c r="GT41" s="289"/>
      <c r="GU41" s="289"/>
      <c r="GV41" s="289"/>
      <c r="GW41" s="289"/>
      <c r="GX41" s="289"/>
      <c r="GY41" s="289"/>
      <c r="GZ41" s="289"/>
      <c r="HA41" s="289"/>
      <c r="HB41" s="289"/>
      <c r="HC41" s="289"/>
      <c r="HD41" s="289"/>
      <c r="HE41" s="289"/>
      <c r="HF41" s="289"/>
      <c r="HG41" s="289"/>
      <c r="HH41" s="289"/>
      <c r="HI41" s="289"/>
      <c r="HJ41" s="289"/>
      <c r="HK41" s="289"/>
      <c r="HL41" s="289"/>
      <c r="HM41" s="289"/>
      <c r="HN41" s="289"/>
      <c r="HO41" s="289"/>
      <c r="HP41" s="289"/>
      <c r="HQ41" s="289"/>
      <c r="HR41" s="289"/>
      <c r="HS41" s="289"/>
      <c r="HT41" s="289"/>
      <c r="HU41" s="289"/>
      <c r="HV41" s="289"/>
      <c r="HW41" s="289"/>
      <c r="HX41" s="289"/>
      <c r="HY41" s="289"/>
      <c r="HZ41" s="289"/>
      <c r="IA41" s="289"/>
      <c r="IB41" s="289"/>
      <c r="IC41" s="289"/>
      <c r="ID41" s="289"/>
      <c r="IE41" s="289"/>
      <c r="IF41" s="289"/>
      <c r="IG41" s="289"/>
      <c r="IH41" s="289"/>
      <c r="II41" s="289"/>
      <c r="IJ41" s="289"/>
      <c r="IK41" s="289"/>
      <c r="IL41" s="289"/>
      <c r="IM41" s="289"/>
      <c r="IN41" s="289"/>
      <c r="IO41" s="289"/>
      <c r="IP41" s="289"/>
      <c r="IQ41" s="289"/>
      <c r="IR41" s="289"/>
      <c r="IS41" s="289"/>
      <c r="IT41" s="289"/>
      <c r="IU41" s="289"/>
      <c r="IV41" s="289"/>
      <c r="IW41" s="289"/>
      <c r="IX41" s="289"/>
      <c r="IY41" s="289"/>
      <c r="IZ41" s="289"/>
    </row>
    <row r="42" spans="1:260" ht="25.15" customHeight="1">
      <c r="A42" s="134"/>
      <c r="B42" s="134"/>
      <c r="C42" s="134"/>
      <c r="D42" s="134"/>
      <c r="E42" s="134"/>
      <c r="F42" s="134"/>
      <c r="G42" s="134"/>
      <c r="H42" s="134"/>
      <c r="J42" s="289"/>
      <c r="K42" s="289"/>
      <c r="L42" s="289"/>
    </row>
    <row r="43" spans="1:260" ht="40.15" customHeight="1">
      <c r="A43" s="429" t="s">
        <v>121</v>
      </c>
      <c r="B43" s="430"/>
      <c r="C43" s="431"/>
      <c r="D43" s="134"/>
      <c r="E43" s="134"/>
      <c r="F43" s="134"/>
      <c r="G43" s="134"/>
      <c r="H43" s="134"/>
      <c r="K43" s="134"/>
      <c r="L43" s="134"/>
    </row>
    <row r="44" spans="1:260" ht="30" customHeight="1">
      <c r="A44" s="447" t="s">
        <v>122</v>
      </c>
      <c r="B44" s="446"/>
      <c r="C44" s="52"/>
      <c r="D44" s="134"/>
      <c r="E44" s="134"/>
      <c r="F44" s="134"/>
      <c r="G44" s="134"/>
      <c r="H44" s="134"/>
      <c r="K44" s="134"/>
      <c r="L44" s="134"/>
    </row>
    <row r="45" spans="1:260" ht="25.15" customHeight="1">
      <c r="A45" s="134"/>
      <c r="B45" s="134"/>
      <c r="C45" s="134"/>
      <c r="D45" s="134"/>
      <c r="E45" s="134"/>
      <c r="F45" s="134"/>
      <c r="G45" s="134"/>
      <c r="I45" s="134"/>
      <c r="J45" s="134"/>
      <c r="K45" s="134"/>
      <c r="L45" s="134"/>
    </row>
    <row r="46" spans="1:260" ht="40.15" customHeight="1">
      <c r="A46" s="429" t="s">
        <v>92</v>
      </c>
      <c r="B46" s="430"/>
      <c r="C46" s="431"/>
      <c r="D46" s="134"/>
      <c r="E46" s="134"/>
      <c r="F46" s="134"/>
      <c r="G46" s="134"/>
      <c r="H46" s="134"/>
      <c r="K46" s="134"/>
      <c r="L46" s="134"/>
    </row>
    <row r="47" spans="1:260" ht="30" customHeight="1">
      <c r="A47" s="445" t="s">
        <v>318</v>
      </c>
      <c r="B47" s="446"/>
      <c r="C47" s="52"/>
      <c r="D47" s="134"/>
      <c r="E47" s="134"/>
      <c r="F47" s="134"/>
      <c r="G47" s="134"/>
      <c r="H47" s="134"/>
      <c r="K47" s="134"/>
      <c r="L47" s="134"/>
    </row>
    <row r="48" spans="1:260" s="135" customFormat="1">
      <c r="H48" s="134"/>
    </row>
    <row r="49" spans="4:15" s="135" customFormat="1">
      <c r="D49" s="134"/>
      <c r="E49" s="134"/>
      <c r="F49" s="134"/>
      <c r="G49" s="134"/>
      <c r="H49" s="134"/>
      <c r="I49" s="134"/>
      <c r="J49" s="134"/>
      <c r="K49" s="134"/>
      <c r="L49" s="134"/>
      <c r="M49" s="134"/>
      <c r="N49" s="134"/>
      <c r="O49" s="134"/>
    </row>
    <row r="50" spans="4:15" s="135" customFormat="1">
      <c r="D50" s="134"/>
      <c r="E50" s="134"/>
      <c r="F50" s="134"/>
      <c r="G50" s="134"/>
      <c r="H50" s="134"/>
      <c r="I50" s="134"/>
      <c r="J50" s="134"/>
      <c r="K50" s="134"/>
      <c r="L50" s="134"/>
      <c r="M50" s="134"/>
      <c r="N50" s="134"/>
      <c r="O50" s="134"/>
    </row>
    <row r="51" spans="4:15" s="135" customFormat="1">
      <c r="D51" s="134"/>
      <c r="E51" s="134"/>
      <c r="F51" s="134"/>
      <c r="G51" s="134"/>
      <c r="H51" s="134"/>
      <c r="I51" s="134"/>
      <c r="J51" s="134"/>
      <c r="K51" s="134"/>
      <c r="L51" s="134"/>
      <c r="M51" s="134"/>
      <c r="N51" s="134"/>
      <c r="O51" s="134"/>
    </row>
    <row r="52" spans="4:15" s="135" customFormat="1"/>
    <row r="53" spans="4:15" s="135" customFormat="1"/>
    <row r="54" spans="4:15" s="135" customFormat="1"/>
    <row r="55" spans="4:15" s="135" customFormat="1"/>
    <row r="56" spans="4:15" s="135" customFormat="1"/>
    <row r="57" spans="4:15" s="135" customFormat="1"/>
    <row r="58" spans="4:15" s="135" customFormat="1"/>
    <row r="59" spans="4:15" s="135" customFormat="1"/>
    <row r="60" spans="4:15" s="135" customFormat="1"/>
    <row r="61" spans="4:15" s="135" customFormat="1" ht="48" customHeight="1"/>
    <row r="62" spans="4:15" s="135" customFormat="1"/>
    <row r="63" spans="4:15" s="135" customFormat="1"/>
    <row r="64" spans="4:15" s="135" customFormat="1"/>
    <row r="65" s="135" customFormat="1"/>
    <row r="66" s="135" customFormat="1"/>
    <row r="67" s="135" customFormat="1"/>
    <row r="68" s="135" customFormat="1"/>
    <row r="69" s="135" customFormat="1"/>
    <row r="70" s="135" customFormat="1"/>
    <row r="71" s="135" customFormat="1"/>
    <row r="72" s="135" customFormat="1"/>
    <row r="73" s="135" customFormat="1"/>
    <row r="74" s="135" customFormat="1"/>
    <row r="75" s="135" customFormat="1"/>
    <row r="76" s="135" customFormat="1"/>
    <row r="77" s="135" customFormat="1"/>
    <row r="78" s="135" customFormat="1"/>
    <row r="79" s="135" customFormat="1"/>
    <row r="80" s="135" customFormat="1"/>
    <row r="81" s="135" customFormat="1"/>
    <row r="82" s="135" customFormat="1"/>
    <row r="83" s="135" customFormat="1"/>
    <row r="84" s="135" customFormat="1"/>
    <row r="85" s="135" customFormat="1"/>
    <row r="86" s="135" customFormat="1"/>
    <row r="87" s="135" customFormat="1"/>
    <row r="88" s="135" customFormat="1"/>
    <row r="89" s="135" customFormat="1"/>
    <row r="90" s="135" customFormat="1"/>
    <row r="91" s="135" customFormat="1"/>
    <row r="92" s="135" customFormat="1"/>
    <row r="93" s="135" customFormat="1"/>
    <row r="94" s="135" customFormat="1"/>
    <row r="95" s="135" customFormat="1"/>
    <row r="96" s="135" customFormat="1"/>
    <row r="97" s="135" customFormat="1"/>
    <row r="98" s="135" customFormat="1"/>
    <row r="99" s="135" customFormat="1"/>
    <row r="100" s="135" customFormat="1"/>
    <row r="101" s="135" customFormat="1"/>
    <row r="102" s="135" customFormat="1"/>
    <row r="103" s="135" customFormat="1"/>
    <row r="104" s="135" customFormat="1"/>
    <row r="105" s="135" customFormat="1"/>
    <row r="106" s="135" customFormat="1"/>
    <row r="107" s="135" customFormat="1"/>
    <row r="108" s="135" customFormat="1"/>
    <row r="109" s="135" customFormat="1"/>
    <row r="110" s="135" customFormat="1"/>
    <row r="111" s="135" customFormat="1"/>
    <row r="112" s="135" customFormat="1"/>
    <row r="113" s="135" customFormat="1"/>
    <row r="114" s="135" customFormat="1"/>
    <row r="115" s="135" customFormat="1"/>
    <row r="116" s="135" customFormat="1"/>
    <row r="117" s="135" customFormat="1"/>
    <row r="118" s="135" customFormat="1"/>
    <row r="119" s="135" customFormat="1"/>
    <row r="120" s="135" customFormat="1"/>
    <row r="121" s="135" customFormat="1"/>
    <row r="122" s="135" customFormat="1"/>
    <row r="123" s="135" customFormat="1"/>
    <row r="124" s="135" customFormat="1"/>
    <row r="125" s="135" customFormat="1"/>
    <row r="126" s="135" customFormat="1"/>
    <row r="127" s="135" customFormat="1"/>
    <row r="128" s="135" customFormat="1"/>
    <row r="129" s="135" customFormat="1"/>
    <row r="130" s="135" customFormat="1"/>
    <row r="131" s="135" customFormat="1"/>
    <row r="132" s="135" customFormat="1"/>
    <row r="133" s="135" customFormat="1"/>
    <row r="134" s="135" customFormat="1"/>
    <row r="135" s="135" customFormat="1"/>
    <row r="136" s="135" customFormat="1"/>
    <row r="137" s="135" customFormat="1"/>
    <row r="138" s="135" customFormat="1"/>
    <row r="139" s="135" customFormat="1"/>
    <row r="140" s="135" customFormat="1"/>
    <row r="141" s="135" customFormat="1"/>
    <row r="142" s="135" customFormat="1"/>
    <row r="143" s="135" customFormat="1"/>
    <row r="144" s="135" customFormat="1"/>
    <row r="145" s="135" customFormat="1"/>
    <row r="146" s="135" customFormat="1"/>
    <row r="147" s="135" customFormat="1"/>
    <row r="148" s="135" customFormat="1"/>
    <row r="149" s="135" customFormat="1"/>
    <row r="150" s="135" customFormat="1"/>
    <row r="151" s="135" customFormat="1"/>
    <row r="152" s="135" customFormat="1"/>
    <row r="153" s="135" customFormat="1"/>
    <row r="154" s="135" customFormat="1"/>
    <row r="155" s="135" customFormat="1"/>
    <row r="156" s="135" customFormat="1"/>
    <row r="157" s="135" customFormat="1"/>
    <row r="158" s="135" customFormat="1"/>
    <row r="159" s="135" customFormat="1"/>
    <row r="160" s="135" customFormat="1"/>
    <row r="161" s="135" customFormat="1"/>
    <row r="162" s="135" customFormat="1"/>
    <row r="163" s="135" customFormat="1"/>
    <row r="164" s="135" customFormat="1"/>
    <row r="165" s="135" customFormat="1"/>
    <row r="166" s="135" customFormat="1"/>
    <row r="167" s="135" customFormat="1"/>
    <row r="168" s="135" customFormat="1"/>
    <row r="169" s="135" customFormat="1"/>
    <row r="170" s="135" customFormat="1"/>
    <row r="171" s="135" customFormat="1"/>
    <row r="172" s="135" customFormat="1"/>
    <row r="173" s="135" customFormat="1"/>
    <row r="174" s="135" customFormat="1"/>
    <row r="175" s="135" customFormat="1"/>
    <row r="176" s="135" customFormat="1"/>
    <row r="177" s="135" customFormat="1"/>
    <row r="178" s="135" customFormat="1"/>
    <row r="179" s="135" customFormat="1"/>
    <row r="180" s="135" customFormat="1"/>
    <row r="181" s="135" customFormat="1"/>
    <row r="182" s="135" customFormat="1"/>
    <row r="183" s="135" customFormat="1"/>
    <row r="184" s="135" customFormat="1"/>
    <row r="185" s="135" customFormat="1"/>
    <row r="186" s="135" customFormat="1"/>
    <row r="187" s="135" customFormat="1"/>
    <row r="188" s="135" customFormat="1"/>
    <row r="189" s="135" customFormat="1"/>
    <row r="190" s="135" customFormat="1"/>
    <row r="191" s="135" customFormat="1"/>
    <row r="192" s="135" customFormat="1"/>
    <row r="193" s="135" customFormat="1"/>
    <row r="194" s="135" customFormat="1"/>
    <row r="195" s="135" customFormat="1"/>
    <row r="196" s="135" customFormat="1"/>
    <row r="197" s="135" customFormat="1"/>
    <row r="198" s="135" customFormat="1"/>
    <row r="199" s="135" customFormat="1"/>
    <row r="200" s="135" customFormat="1"/>
    <row r="201" s="135" customFormat="1"/>
    <row r="202" s="135" customFormat="1"/>
    <row r="203" s="135" customFormat="1"/>
    <row r="204" s="135" customFormat="1"/>
    <row r="205" s="135" customFormat="1"/>
    <row r="206" s="135" customFormat="1"/>
    <row r="207" s="135" customFormat="1"/>
    <row r="208" s="135" customFormat="1"/>
    <row r="209" s="135" customFormat="1"/>
    <row r="210" s="135" customFormat="1"/>
    <row r="211" s="135" customFormat="1"/>
    <row r="212" s="135" customFormat="1"/>
    <row r="213" s="135" customFormat="1"/>
    <row r="214" s="135" customFormat="1"/>
    <row r="215" s="135" customFormat="1"/>
    <row r="216" s="135" customFormat="1"/>
    <row r="217" s="135" customFormat="1"/>
    <row r="218" s="135" customFormat="1"/>
    <row r="219" s="135" customFormat="1"/>
    <row r="220" s="135" customFormat="1"/>
    <row r="221" s="135" customFormat="1"/>
    <row r="222" s="135" customFormat="1"/>
    <row r="223" s="135" customFormat="1"/>
    <row r="224" s="135" customFormat="1"/>
    <row r="225" s="135" customFormat="1"/>
    <row r="226" s="135" customFormat="1"/>
    <row r="227" s="135" customFormat="1"/>
    <row r="228" s="135" customFormat="1"/>
    <row r="229" s="135" customFormat="1"/>
    <row r="230" s="135" customFormat="1"/>
    <row r="231" s="135" customFormat="1"/>
    <row r="232" s="135" customFormat="1"/>
    <row r="233" s="135" customFormat="1"/>
    <row r="234" s="135" customFormat="1"/>
    <row r="235" s="135" customFormat="1"/>
    <row r="236" s="135" customFormat="1"/>
    <row r="237" s="135" customFormat="1"/>
    <row r="238" s="135" customFormat="1"/>
    <row r="239" s="135" customFormat="1"/>
    <row r="240" s="135" customFormat="1"/>
    <row r="241" s="135" customFormat="1"/>
    <row r="242" s="135" customFormat="1"/>
    <row r="243" s="135" customFormat="1"/>
    <row r="244" s="135" customFormat="1"/>
    <row r="245" s="135" customFormat="1"/>
    <row r="246" s="135" customFormat="1"/>
    <row r="247" s="135" customFormat="1"/>
    <row r="248" s="135" customFormat="1"/>
    <row r="249" s="135" customFormat="1"/>
    <row r="250" s="135" customFormat="1"/>
    <row r="251" s="135" customFormat="1"/>
    <row r="252" s="135" customFormat="1"/>
    <row r="253" s="135" customFormat="1"/>
    <row r="254" s="135" customFormat="1"/>
    <row r="255" s="135" customFormat="1"/>
    <row r="256" s="135" customFormat="1"/>
    <row r="257" s="135" customFormat="1"/>
    <row r="258" s="135" customFormat="1"/>
    <row r="259" s="135" customFormat="1"/>
    <row r="260" s="135" customFormat="1"/>
    <row r="261" s="135" customFormat="1"/>
    <row r="262" s="135" customFormat="1"/>
    <row r="263" s="135" customFormat="1"/>
    <row r="264" s="135" customFormat="1"/>
    <row r="265" s="135" customFormat="1"/>
    <row r="266" s="135" customFormat="1"/>
    <row r="267" s="135" customFormat="1"/>
    <row r="268" s="135" customFormat="1"/>
    <row r="269" s="135" customFormat="1"/>
    <row r="270" s="135" customFormat="1"/>
    <row r="271" s="135" customFormat="1"/>
    <row r="272" s="135" customFormat="1"/>
    <row r="273" s="135" customFormat="1"/>
    <row r="274" s="135" customFormat="1"/>
    <row r="275" s="135" customFormat="1"/>
    <row r="276" s="135" customFormat="1"/>
    <row r="277" s="135" customFormat="1"/>
    <row r="278" s="135" customFormat="1"/>
    <row r="279" s="135" customFormat="1"/>
    <row r="280" s="135" customFormat="1"/>
    <row r="281" s="135" customFormat="1"/>
    <row r="282" s="135" customFormat="1"/>
    <row r="283" s="135" customFormat="1"/>
    <row r="284" s="135" customFormat="1"/>
    <row r="285" s="135" customFormat="1"/>
    <row r="286" s="135" customFormat="1"/>
    <row r="287" s="135" customFormat="1"/>
    <row r="288" s="135" customFormat="1"/>
    <row r="289" s="135" customFormat="1"/>
    <row r="290" s="135" customFormat="1"/>
    <row r="291" s="135" customFormat="1"/>
    <row r="292" s="135" customFormat="1"/>
    <row r="293" s="135" customFormat="1"/>
    <row r="294" s="135" customFormat="1"/>
    <row r="295" s="135" customFormat="1"/>
    <row r="296" s="135" customFormat="1"/>
    <row r="297" s="135" customFormat="1"/>
    <row r="298" s="135" customFormat="1"/>
    <row r="299" s="135" customFormat="1"/>
    <row r="300" s="135" customFormat="1"/>
    <row r="301" s="135" customFormat="1"/>
    <row r="302" s="135" customFormat="1"/>
    <row r="303" s="135" customFormat="1"/>
    <row r="304" s="135" customFormat="1"/>
    <row r="305" s="135" customFormat="1"/>
    <row r="306" s="135" customFormat="1"/>
    <row r="307" s="135" customFormat="1"/>
    <row r="308" s="135" customFormat="1"/>
    <row r="309" s="135" customFormat="1"/>
    <row r="310" s="135" customFormat="1"/>
    <row r="311" s="135" customFormat="1"/>
    <row r="312" s="135" customFormat="1"/>
    <row r="313" s="135" customFormat="1"/>
    <row r="314" s="135" customFormat="1"/>
    <row r="315" s="135" customFormat="1"/>
    <row r="316" s="135" customFormat="1"/>
    <row r="317" s="135" customFormat="1"/>
    <row r="318" s="135" customFormat="1"/>
    <row r="319" s="135" customFormat="1"/>
    <row r="320" s="135" customFormat="1"/>
    <row r="321" s="135" customFormat="1"/>
    <row r="322" s="135" customFormat="1"/>
    <row r="323" s="135" customFormat="1"/>
    <row r="324" s="135" customFormat="1"/>
    <row r="325" s="135" customFormat="1"/>
    <row r="326" s="135" customFormat="1"/>
    <row r="327" s="135" customFormat="1"/>
    <row r="328" s="135" customFormat="1"/>
    <row r="329" s="135" customFormat="1"/>
    <row r="330" s="135" customFormat="1"/>
    <row r="331" s="135" customFormat="1"/>
    <row r="332" s="135" customFormat="1"/>
    <row r="333" s="135" customFormat="1"/>
    <row r="334" s="135" customFormat="1"/>
    <row r="335" s="135" customFormat="1"/>
    <row r="336" s="135" customFormat="1"/>
    <row r="337" s="135" customFormat="1"/>
    <row r="338" s="135" customFormat="1"/>
    <row r="339" s="135" customFormat="1"/>
    <row r="340" s="135" customFormat="1"/>
    <row r="341" s="135" customFormat="1"/>
    <row r="342" s="135" customFormat="1"/>
    <row r="343" s="135" customFormat="1"/>
    <row r="344" s="135" customFormat="1"/>
    <row r="345" s="135" customFormat="1"/>
    <row r="346" s="135" customFormat="1"/>
    <row r="347" s="135" customFormat="1"/>
    <row r="348" s="135" customFormat="1"/>
    <row r="349" s="135" customFormat="1"/>
    <row r="350" s="135" customFormat="1"/>
    <row r="351" s="135" customFormat="1"/>
    <row r="352" s="135" customFormat="1"/>
    <row r="353" s="135" customFormat="1"/>
    <row r="354" s="135" customFormat="1"/>
    <row r="355" s="135" customFormat="1"/>
    <row r="356" s="135" customFormat="1"/>
    <row r="357" s="135" customFormat="1"/>
    <row r="358" s="135" customFormat="1"/>
    <row r="359" s="135" customFormat="1"/>
    <row r="360" s="135" customFormat="1"/>
    <row r="361" s="135" customFormat="1"/>
    <row r="362" s="135" customFormat="1"/>
    <row r="363" s="135" customFormat="1"/>
    <row r="364" s="135" customFormat="1"/>
    <row r="365" s="135" customFormat="1"/>
    <row r="366" s="135" customFormat="1"/>
    <row r="367" s="135" customFormat="1"/>
    <row r="368" s="135" customFormat="1"/>
    <row r="369" s="135" customFormat="1"/>
    <row r="370" s="135" customFormat="1"/>
    <row r="371" s="135" customFormat="1"/>
    <row r="372" s="135" customFormat="1"/>
    <row r="373" s="135" customFormat="1"/>
    <row r="374" s="135" customFormat="1"/>
    <row r="375" s="135" customFormat="1"/>
    <row r="376" s="135" customFormat="1"/>
    <row r="377" s="135" customFormat="1"/>
    <row r="378" s="135" customFormat="1"/>
    <row r="379" s="135" customFormat="1"/>
    <row r="380" s="135" customFormat="1"/>
    <row r="381" s="135" customFormat="1"/>
    <row r="382" s="135" customFormat="1"/>
    <row r="383" s="135" customFormat="1"/>
    <row r="384" s="135" customFormat="1"/>
    <row r="385" s="135" customFormat="1"/>
    <row r="386" s="135" customFormat="1"/>
    <row r="387" s="135" customFormat="1"/>
    <row r="388" s="135" customFormat="1"/>
    <row r="389" s="135" customFormat="1"/>
    <row r="390" s="135" customFormat="1"/>
    <row r="391" s="135" customFormat="1"/>
    <row r="392" s="135" customFormat="1"/>
    <row r="393" s="135" customFormat="1"/>
    <row r="394" s="135" customFormat="1"/>
    <row r="395" s="135" customFormat="1"/>
    <row r="396" s="135" customFormat="1"/>
    <row r="397" s="135" customFormat="1"/>
    <row r="398" s="135" customFormat="1"/>
    <row r="399" s="135" customFormat="1"/>
    <row r="400" s="135" customFormat="1"/>
    <row r="401" s="135" customFormat="1"/>
    <row r="402" s="135" customFormat="1"/>
    <row r="403" s="135" customFormat="1"/>
    <row r="404" s="135" customFormat="1"/>
    <row r="405" s="135" customFormat="1"/>
    <row r="406" s="135" customFormat="1"/>
    <row r="407" s="135" customFormat="1"/>
    <row r="408" s="135" customFormat="1"/>
    <row r="409" s="135" customFormat="1"/>
    <row r="410" s="135" customFormat="1"/>
    <row r="411" s="135" customFormat="1"/>
    <row r="412" s="135" customFormat="1"/>
    <row r="413" s="135" customFormat="1"/>
    <row r="414" s="135" customFormat="1"/>
    <row r="415" s="135" customFormat="1"/>
    <row r="416" s="135" customFormat="1"/>
    <row r="417" s="135" customFormat="1"/>
    <row r="418" s="135" customFormat="1"/>
    <row r="419" s="135" customFormat="1"/>
    <row r="420" s="135" customFormat="1"/>
    <row r="421" s="135" customFormat="1"/>
    <row r="422" s="135" customFormat="1"/>
    <row r="423" s="135" customFormat="1"/>
    <row r="424" s="135" customFormat="1"/>
    <row r="425" s="135" customFormat="1"/>
    <row r="426" s="135" customFormat="1"/>
    <row r="427" s="135" customFormat="1"/>
    <row r="428" s="135" customFormat="1"/>
    <row r="429" s="135" customFormat="1"/>
    <row r="430" s="135" customFormat="1"/>
    <row r="431" s="135" customFormat="1"/>
    <row r="432" s="135" customFormat="1"/>
    <row r="433" s="135" customFormat="1"/>
    <row r="434" s="135" customFormat="1"/>
    <row r="435" s="135" customFormat="1"/>
    <row r="436" s="135" customFormat="1"/>
    <row r="437" s="135" customFormat="1"/>
    <row r="438" s="135" customFormat="1"/>
    <row r="439" s="135" customFormat="1"/>
    <row r="440" s="135" customFormat="1"/>
    <row r="441" s="135" customFormat="1"/>
    <row r="442" s="135" customFormat="1"/>
    <row r="443" s="135" customFormat="1"/>
    <row r="444" s="135" customFormat="1"/>
    <row r="445" s="135" customFormat="1"/>
    <row r="446" s="135" customFormat="1"/>
    <row r="447" s="135" customFormat="1"/>
    <row r="448" s="135" customFormat="1"/>
    <row r="449" s="135" customFormat="1"/>
    <row r="450" s="135" customFormat="1"/>
    <row r="451" s="135" customFormat="1"/>
    <row r="452" s="135" customFormat="1"/>
    <row r="453" s="135" customFormat="1"/>
    <row r="454" s="135" customFormat="1"/>
    <row r="455" s="135" customFormat="1"/>
    <row r="456" s="135" customFormat="1"/>
    <row r="457" s="135" customFormat="1"/>
    <row r="458" s="135" customFormat="1"/>
    <row r="459" s="135" customFormat="1"/>
    <row r="460" s="135" customFormat="1"/>
    <row r="461" s="135" customFormat="1"/>
    <row r="462" s="135" customFormat="1"/>
    <row r="463" s="135" customFormat="1"/>
    <row r="464" s="135" customFormat="1"/>
    <row r="465" s="135" customFormat="1"/>
    <row r="466" s="135" customFormat="1"/>
    <row r="467" s="135" customFormat="1"/>
    <row r="468" s="135" customFormat="1"/>
    <row r="469" s="135" customFormat="1"/>
    <row r="470" s="135" customFormat="1"/>
    <row r="471" s="135" customFormat="1"/>
    <row r="472" s="135" customFormat="1"/>
    <row r="473" s="135" customFormat="1"/>
    <row r="474" s="135" customFormat="1"/>
    <row r="475" s="135" customFormat="1"/>
    <row r="476" s="135" customFormat="1"/>
    <row r="477" s="135" customFormat="1"/>
    <row r="478" s="135" customFormat="1"/>
    <row r="479" s="135" customFormat="1"/>
    <row r="480" s="135" customFormat="1"/>
    <row r="481" s="135" customFormat="1"/>
    <row r="482" s="135" customFormat="1"/>
    <row r="483" s="135" customFormat="1"/>
    <row r="484" s="135" customFormat="1"/>
    <row r="485" s="135" customFormat="1"/>
    <row r="486" s="135" customFormat="1"/>
    <row r="487" s="135" customFormat="1"/>
    <row r="488" s="135" customFormat="1"/>
    <row r="489" s="135" customFormat="1"/>
    <row r="490" s="135" customFormat="1"/>
    <row r="491" s="135" customFormat="1"/>
    <row r="492" s="135" customFormat="1"/>
    <row r="493" s="135" customFormat="1"/>
    <row r="494" s="135" customFormat="1"/>
    <row r="495" s="135" customFormat="1"/>
    <row r="496" s="135" customFormat="1"/>
    <row r="497" s="135" customFormat="1"/>
    <row r="498" s="135" customFormat="1"/>
    <row r="499" s="135" customFormat="1"/>
    <row r="500" s="135" customFormat="1"/>
    <row r="501" s="135" customFormat="1"/>
    <row r="502" s="135" customFormat="1"/>
    <row r="503" s="135" customFormat="1"/>
    <row r="504" s="135" customFormat="1"/>
    <row r="505" s="135" customFormat="1"/>
    <row r="506" s="135" customFormat="1"/>
    <row r="507" s="135" customFormat="1"/>
    <row r="508" s="135" customFormat="1"/>
    <row r="509" s="135" customFormat="1"/>
    <row r="510" s="135" customFormat="1"/>
    <row r="511" s="135" customFormat="1"/>
    <row r="512" s="135" customFormat="1"/>
    <row r="513" s="135" customFormat="1"/>
    <row r="514" s="135" customFormat="1"/>
    <row r="515" s="135" customFormat="1"/>
    <row r="516" s="135" customFormat="1"/>
    <row r="517" s="135" customFormat="1"/>
    <row r="518" s="135" customFormat="1"/>
    <row r="519" s="135" customFormat="1"/>
    <row r="520" s="135" customFormat="1"/>
    <row r="521" s="135" customFormat="1"/>
    <row r="522" s="135" customFormat="1"/>
    <row r="523" s="135" customFormat="1"/>
    <row r="524" s="135" customFormat="1"/>
    <row r="525" s="135" customFormat="1"/>
    <row r="526" s="135" customFormat="1"/>
    <row r="527" s="135" customFormat="1"/>
    <row r="528" s="135" customFormat="1"/>
    <row r="529" s="135" customFormat="1"/>
    <row r="530" s="135" customFormat="1"/>
    <row r="531" s="135" customFormat="1"/>
    <row r="532" s="135" customFormat="1"/>
    <row r="533" s="135" customFormat="1"/>
    <row r="534" s="135" customFormat="1"/>
    <row r="535" s="135" customFormat="1"/>
    <row r="536" s="135" customFormat="1"/>
    <row r="537" s="135" customFormat="1"/>
    <row r="538" s="135" customFormat="1"/>
    <row r="539" s="135" customFormat="1"/>
    <row r="540" s="135" customFormat="1"/>
    <row r="541" s="135" customFormat="1"/>
    <row r="542" s="135" customFormat="1"/>
    <row r="543" s="135" customFormat="1"/>
    <row r="544" s="135" customFormat="1"/>
    <row r="545" s="135" customFormat="1"/>
    <row r="546" s="135" customFormat="1"/>
    <row r="547" s="135" customFormat="1"/>
    <row r="548" s="135" customFormat="1"/>
    <row r="549" s="135" customFormat="1"/>
    <row r="550" s="135" customFormat="1"/>
    <row r="551" s="135" customFormat="1"/>
    <row r="552" s="135" customFormat="1"/>
    <row r="553" s="135" customFormat="1"/>
    <row r="554" s="135" customFormat="1"/>
    <row r="555" s="135" customFormat="1"/>
    <row r="556" s="135" customFormat="1"/>
    <row r="557" s="135" customFormat="1"/>
    <row r="558" s="135" customFormat="1"/>
    <row r="559" s="135" customFormat="1"/>
    <row r="560" s="135" customFormat="1"/>
    <row r="561" s="135" customFormat="1"/>
    <row r="562" s="135" customFormat="1"/>
    <row r="563" s="135" customFormat="1"/>
    <row r="564" s="135" customFormat="1"/>
    <row r="565" s="135" customFormat="1"/>
    <row r="566" s="135" customFormat="1"/>
    <row r="567" s="135" customFormat="1"/>
    <row r="568" s="135" customFormat="1"/>
    <row r="569" s="135" customFormat="1"/>
    <row r="570" s="135" customFormat="1"/>
    <row r="571" s="135" customFormat="1"/>
    <row r="572" s="135" customFormat="1"/>
    <row r="573" s="135" customFormat="1"/>
    <row r="574" s="135" customFormat="1"/>
    <row r="575" s="135" customFormat="1"/>
    <row r="576" s="135" customFormat="1"/>
    <row r="577" s="135" customFormat="1"/>
    <row r="578" s="135" customFormat="1"/>
    <row r="579" s="135" customFormat="1"/>
    <row r="580" s="135" customFormat="1"/>
    <row r="581" s="135" customFormat="1"/>
    <row r="582" s="135" customFormat="1"/>
    <row r="583" s="135" customFormat="1"/>
    <row r="584" s="135" customFormat="1"/>
    <row r="585" s="135" customFormat="1"/>
    <row r="586" s="135" customFormat="1"/>
    <row r="587" s="135" customFormat="1"/>
    <row r="588" s="135" customFormat="1"/>
    <row r="589" s="135" customFormat="1"/>
    <row r="590" s="135" customFormat="1"/>
    <row r="591" s="135" customFormat="1"/>
    <row r="592" s="135" customFormat="1"/>
    <row r="593" s="135" customFormat="1"/>
    <row r="594" s="135" customFormat="1"/>
    <row r="595" s="135" customFormat="1"/>
    <row r="596" s="135" customFormat="1"/>
    <row r="597" s="135" customFormat="1"/>
    <row r="598" s="135" customFormat="1"/>
    <row r="599" s="135" customFormat="1"/>
    <row r="600" s="135" customFormat="1"/>
    <row r="601" s="135" customFormat="1"/>
    <row r="602" s="135" customFormat="1"/>
    <row r="603" s="135" customFormat="1"/>
    <row r="604" s="135" customFormat="1"/>
    <row r="605" s="135" customFormat="1"/>
    <row r="606" s="135" customFormat="1"/>
    <row r="607" s="135" customFormat="1"/>
    <row r="608" s="135" customFormat="1"/>
    <row r="609" s="135" customFormat="1"/>
    <row r="610" s="135" customFormat="1"/>
    <row r="611" s="135" customFormat="1"/>
    <row r="612" s="135" customFormat="1"/>
    <row r="613" s="135" customFormat="1"/>
    <row r="614" s="135" customFormat="1"/>
    <row r="615" s="135" customFormat="1"/>
    <row r="616" s="135" customFormat="1"/>
    <row r="617" s="135" customFormat="1"/>
    <row r="618" s="135" customFormat="1"/>
    <row r="619" s="135" customFormat="1"/>
    <row r="620" s="135" customFormat="1"/>
    <row r="621" s="135" customFormat="1"/>
    <row r="622" s="135" customFormat="1"/>
    <row r="623" s="135" customFormat="1"/>
    <row r="624" s="135" customFormat="1"/>
    <row r="625" s="135" customFormat="1"/>
    <row r="626" s="135" customFormat="1"/>
    <row r="627" s="135" customFormat="1"/>
    <row r="628" s="135" customFormat="1"/>
    <row r="629" s="135" customFormat="1"/>
    <row r="630" s="135" customFormat="1"/>
    <row r="631" s="135" customFormat="1"/>
    <row r="632" s="135" customFormat="1"/>
    <row r="633" s="135" customFormat="1"/>
    <row r="634" s="135" customFormat="1"/>
    <row r="635" s="135" customFormat="1"/>
    <row r="636" s="135" customFormat="1"/>
    <row r="637" s="135" customFormat="1"/>
    <row r="638" s="135" customFormat="1"/>
    <row r="639" s="135" customFormat="1"/>
    <row r="640" s="135" customFormat="1"/>
    <row r="641" s="135" customFormat="1"/>
    <row r="642" s="135" customFormat="1"/>
    <row r="643" s="135" customFormat="1"/>
    <row r="644" s="135" customFormat="1"/>
    <row r="645" s="135" customFormat="1"/>
    <row r="646" s="135" customFormat="1"/>
    <row r="647" s="135" customFormat="1"/>
    <row r="648" s="135" customFormat="1"/>
    <row r="649" s="135" customFormat="1"/>
    <row r="650" s="135" customFormat="1"/>
    <row r="651" s="135" customFormat="1"/>
    <row r="652" s="135" customFormat="1"/>
    <row r="653" s="135" customFormat="1"/>
    <row r="654" s="135" customFormat="1"/>
    <row r="655" s="135" customFormat="1"/>
    <row r="656" s="135" customFormat="1"/>
    <row r="657" s="135" customFormat="1"/>
    <row r="658" s="135" customFormat="1"/>
    <row r="659" s="135" customFormat="1"/>
    <row r="660" s="135" customFormat="1"/>
    <row r="661" s="135" customFormat="1"/>
    <row r="662" s="135" customFormat="1"/>
    <row r="663" s="135" customFormat="1"/>
    <row r="664" s="135" customFormat="1"/>
    <row r="665" s="135" customFormat="1"/>
    <row r="666" s="135" customFormat="1"/>
    <row r="667" s="135" customFormat="1"/>
    <row r="668" s="135" customFormat="1"/>
    <row r="669" s="135" customFormat="1"/>
    <row r="670" s="135" customFormat="1"/>
    <row r="671" s="135" customFormat="1"/>
    <row r="672" s="135" customFormat="1"/>
    <row r="673" s="135" customFormat="1"/>
    <row r="674" s="135" customFormat="1"/>
    <row r="675" s="135" customFormat="1"/>
    <row r="676" s="135" customFormat="1"/>
    <row r="677" s="135" customFormat="1"/>
    <row r="678" s="135" customFormat="1"/>
    <row r="679" s="135" customFormat="1"/>
    <row r="680" s="135" customFormat="1"/>
    <row r="681" s="135" customFormat="1"/>
    <row r="682" s="135" customFormat="1"/>
    <row r="683" s="135" customFormat="1"/>
    <row r="684" s="135" customFormat="1"/>
    <row r="685" s="135" customFormat="1"/>
    <row r="686" s="135" customFormat="1"/>
    <row r="687" s="135" customFormat="1"/>
    <row r="688" s="135" customFormat="1"/>
    <row r="689" s="135" customFormat="1"/>
    <row r="690" s="135" customFormat="1"/>
    <row r="691" s="135" customFormat="1"/>
    <row r="692" s="135" customFormat="1"/>
    <row r="693" s="135" customFormat="1"/>
    <row r="694" s="135" customFormat="1"/>
    <row r="695" s="135" customFormat="1"/>
    <row r="696" s="135" customFormat="1"/>
    <row r="697" s="135" customFormat="1"/>
    <row r="698" s="135" customFormat="1"/>
    <row r="699" s="135" customFormat="1"/>
    <row r="700" s="135" customFormat="1"/>
    <row r="701" s="135" customFormat="1"/>
    <row r="702" s="135" customFormat="1"/>
    <row r="703" s="135" customFormat="1"/>
    <row r="704" s="135" customFormat="1"/>
    <row r="705" s="135" customFormat="1"/>
    <row r="706" s="135" customFormat="1"/>
    <row r="707" s="135" customFormat="1"/>
    <row r="708" s="135" customFormat="1"/>
    <row r="709" s="135" customFormat="1"/>
    <row r="710" s="135" customFormat="1"/>
    <row r="711" s="135" customFormat="1"/>
    <row r="712" s="135" customFormat="1"/>
    <row r="713" s="135" customFormat="1"/>
    <row r="714" s="135" customFormat="1"/>
    <row r="715" s="135" customFormat="1"/>
    <row r="716" s="135" customFormat="1"/>
    <row r="717" s="135" customFormat="1"/>
    <row r="718" s="135" customFormat="1"/>
    <row r="719" s="135" customFormat="1"/>
    <row r="720" s="135" customFormat="1"/>
    <row r="721" s="135" customFormat="1"/>
    <row r="722" s="135" customFormat="1"/>
    <row r="723" s="135" customFormat="1"/>
    <row r="724" s="135" customFormat="1"/>
    <row r="725" s="135" customFormat="1"/>
    <row r="726" s="135" customFormat="1"/>
    <row r="727" s="135" customFormat="1"/>
    <row r="728" s="135" customFormat="1"/>
    <row r="729" s="135" customFormat="1"/>
    <row r="730" s="135" customFormat="1"/>
    <row r="731" s="135" customFormat="1"/>
    <row r="732" s="135" customFormat="1"/>
    <row r="733" s="135" customFormat="1"/>
  </sheetData>
  <sheetProtection sheet="1" insertColumns="0" insertRows="0" selectLockedCells="1"/>
  <protectedRanges>
    <protectedRange sqref="H27:L28" name="Range4_2"/>
    <protectedRange sqref="H29:L29" name="Range4_1_1"/>
    <protectedRange sqref="C34:G34" name="Range5_2"/>
    <protectedRange sqref="I8:L8 D8" name="Range2_3_1"/>
    <protectedRange sqref="C8" name="Range3_1"/>
    <protectedRange sqref="E10:G10" name="Range2_2"/>
    <protectedRange sqref="H11:K11" name="Range2_1_3_1"/>
    <protectedRange sqref="C21:L21" name="Range5_1_1"/>
    <protectedRange sqref="H20:L20" name="Range2_3_1_2_1"/>
    <protectedRange sqref="K19:L19 A19:I19" name="Range2_3_1_3_1"/>
    <protectedRange sqref="J19" name="Range6_1_2"/>
  </protectedRanges>
  <mergeCells count="26">
    <mergeCell ref="A47:B47"/>
    <mergeCell ref="A20:B20"/>
    <mergeCell ref="A25:B25"/>
    <mergeCell ref="A26:B26"/>
    <mergeCell ref="A27:B27"/>
    <mergeCell ref="A36:B36"/>
    <mergeCell ref="A40:B40"/>
    <mergeCell ref="A44:B44"/>
    <mergeCell ref="A29:B29"/>
    <mergeCell ref="A30:B30"/>
    <mergeCell ref="A31:B31"/>
    <mergeCell ref="A32:B32"/>
    <mergeCell ref="A33:B33"/>
    <mergeCell ref="A34:B34"/>
    <mergeCell ref="A46:C46"/>
    <mergeCell ref="A23:B24"/>
    <mergeCell ref="A43:C43"/>
    <mergeCell ref="A1:D1"/>
    <mergeCell ref="A13:B13"/>
    <mergeCell ref="A14:B14"/>
    <mergeCell ref="A28:B28"/>
    <mergeCell ref="A15:B15"/>
    <mergeCell ref="A7:B7"/>
    <mergeCell ref="A8:B8"/>
    <mergeCell ref="A10:B10"/>
    <mergeCell ref="A2:D2"/>
  </mergeCells>
  <dataValidations count="2">
    <dataValidation type="list" allowBlank="1" showInputMessage="1" showErrorMessage="1" sqref="J19" xr:uid="{40A04E60-0131-417B-95C4-46BF58FB8BA5}">
      <formula1>"Yes, no"</formula1>
    </dataValidation>
    <dataValidation type="list" allowBlank="1" showInputMessage="1" showErrorMessage="1" sqref="Q21:BU21 Q34:BU34" xr:uid="{7683D6C1-0A57-4F9C-A660-3C7FF528B6FE}">
      <formula1>#REF!</formula1>
    </dataValidation>
  </dataValidations>
  <hyperlinks>
    <hyperlink ref="B16" r:id="rId1" xr:uid="{A3F55E43-B311-44A8-A790-257FD902A000}"/>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B025310-2E20-400F-BAFD-68B45CB944F4}">
          <x14:formula1>
            <xm:f>'new dropdown'!$A$3:$A$4</xm:f>
          </x14:formula1>
          <xm:sqref>C44 C47 C38:G38</xm:sqref>
        </x14:dataValidation>
        <x14:dataValidation type="list" allowBlank="1" showInputMessage="1" showErrorMessage="1" xr:uid="{52CEB72A-3431-47EC-8AE8-CCD4BA5D9A2F}">
          <x14:formula1>
            <xm:f>'new dropdown'!$B$3:$B$4</xm:f>
          </x14:formula1>
          <xm:sqref>C18:G18</xm:sqref>
        </x14:dataValidation>
        <x14:dataValidation type="list" allowBlank="1" showInputMessage="1" showErrorMessage="1" xr:uid="{F4EA9753-B646-4B39-8F9F-B6B9017B0FA2}">
          <x14:formula1>
            <xm:f>'new dropdown'!$C$3:$C$20</xm:f>
          </x14:formula1>
          <xm:sqref>C31:G31 C25:G25 C28:G28</xm:sqref>
        </x14:dataValidation>
        <x14:dataValidation type="list" allowBlank="1" showInputMessage="1" showErrorMessage="1" xr:uid="{51E0A1CE-D2AF-4FC6-9043-34CF175A16CD}">
          <x14:formula1>
            <xm:f>'new dropdown'!$D$3:$D$99</xm:f>
          </x14:formula1>
          <xm:sqref>C32:G32 C26:G26 C29:G29</xm:sqref>
        </x14:dataValidation>
        <x14:dataValidation type="list" allowBlank="1" showInputMessage="1" showErrorMessage="1" xr:uid="{C6054158-DD01-40B5-AD6C-0A5D538B5BC5}">
          <x14:formula1>
            <xm:f>'new dropdown'!$E$3:$E$4</xm:f>
          </x14:formula1>
          <xm:sqref>C41:G41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DE4CD-F5E6-4B9F-9EB9-625A7697C53C}">
  <sheetPr>
    <pageSetUpPr fitToPage="1"/>
  </sheetPr>
  <dimension ref="A1:IZ108"/>
  <sheetViews>
    <sheetView showGridLines="0" zoomScale="70" zoomScaleNormal="70" workbookViewId="0">
      <selection activeCell="C8" sqref="C8"/>
    </sheetView>
  </sheetViews>
  <sheetFormatPr defaultColWidth="8.5703125" defaultRowHeight="15"/>
  <cols>
    <col min="1" max="2" width="55.5703125" style="110" customWidth="1"/>
    <col min="3" max="7" width="70.7109375" style="110" customWidth="1"/>
    <col min="8" max="14" width="8.5703125" style="110"/>
    <col min="15" max="15" width="13.42578125" style="110" customWidth="1"/>
    <col min="16" max="16384" width="8.5703125" style="110"/>
  </cols>
  <sheetData>
    <row r="1" spans="1:10" s="114" customFormat="1" ht="50.1" customHeight="1">
      <c r="A1" s="457" t="s">
        <v>140</v>
      </c>
      <c r="B1" s="457"/>
      <c r="C1" s="457"/>
      <c r="D1" s="458"/>
      <c r="E1" s="307"/>
      <c r="F1" s="307"/>
      <c r="G1" s="307"/>
    </row>
    <row r="2" spans="1:10" s="115" customFormat="1" ht="30" customHeight="1">
      <c r="A2" s="443" t="s">
        <v>356</v>
      </c>
      <c r="B2" s="444"/>
      <c r="C2" s="444"/>
      <c r="D2" s="444"/>
      <c r="E2" s="308"/>
      <c r="F2" s="308"/>
      <c r="G2" s="308"/>
    </row>
    <row r="3" spans="1:10" ht="30" customHeight="1">
      <c r="A3" s="107" t="s">
        <v>44</v>
      </c>
      <c r="B3" s="34" t="str">
        <f>'Key Information'!$C$3</f>
        <v>00/00/2025</v>
      </c>
      <c r="C3" s="108"/>
      <c r="D3" s="108"/>
      <c r="E3" s="109"/>
      <c r="G3" s="109"/>
    </row>
    <row r="4" spans="1:10" ht="30" customHeight="1">
      <c r="A4" s="111" t="s">
        <v>93</v>
      </c>
      <c r="B4" s="112">
        <f>'Key Information'!$C$5</f>
        <v>0</v>
      </c>
      <c r="C4" s="107" t="s">
        <v>141</v>
      </c>
      <c r="D4" s="309">
        <f>SUM(C16:AA16)</f>
        <v>0</v>
      </c>
      <c r="E4" s="310"/>
      <c r="G4" s="311"/>
    </row>
    <row r="5" spans="1:10" ht="30" customHeight="1">
      <c r="A5" s="107" t="s">
        <v>46</v>
      </c>
      <c r="B5" s="113">
        <f>'Key Information'!$C$4</f>
        <v>0</v>
      </c>
      <c r="C5" s="312"/>
      <c r="D5" s="313"/>
      <c r="E5" s="314"/>
      <c r="G5" s="314"/>
    </row>
    <row r="6" spans="1:10" ht="25.15" customHeight="1">
      <c r="A6" s="315"/>
      <c r="B6" s="315"/>
      <c r="C6" s="316"/>
      <c r="D6" s="317"/>
    </row>
    <row r="7" spans="1:10" s="115" customFormat="1" ht="63" customHeight="1">
      <c r="A7" s="441" t="s">
        <v>142</v>
      </c>
      <c r="B7" s="441"/>
      <c r="C7" s="318" t="s">
        <v>126</v>
      </c>
      <c r="D7" s="319" t="s">
        <v>143</v>
      </c>
      <c r="E7" s="320"/>
      <c r="F7" s="320"/>
      <c r="G7" s="320"/>
      <c r="H7" s="110"/>
      <c r="I7" s="110"/>
      <c r="J7" s="110"/>
    </row>
    <row r="8" spans="1:10" ht="35.25" customHeight="1">
      <c r="A8" s="439" t="s">
        <v>128</v>
      </c>
      <c r="B8" s="440"/>
      <c r="C8" s="18"/>
      <c r="D8" s="33">
        <f>C8*C15</f>
        <v>0</v>
      </c>
      <c r="E8" s="321"/>
      <c r="F8" s="321"/>
      <c r="G8" s="321"/>
    </row>
    <row r="9" spans="1:10" ht="25.15" customHeight="1">
      <c r="A9" s="315"/>
      <c r="B9" s="315"/>
      <c r="C9" s="316"/>
      <c r="D9" s="322"/>
    </row>
    <row r="10" spans="1:10" s="115" customFormat="1" ht="61.5" customHeight="1">
      <c r="A10" s="441" t="s">
        <v>144</v>
      </c>
      <c r="B10" s="441"/>
      <c r="C10" s="323" t="s">
        <v>126</v>
      </c>
      <c r="D10" s="319" t="s">
        <v>145</v>
      </c>
      <c r="E10" s="110"/>
      <c r="F10" s="110"/>
      <c r="G10" s="110"/>
    </row>
    <row r="11" spans="1:10" ht="41.1" customHeight="1">
      <c r="A11" s="116" t="s">
        <v>323</v>
      </c>
      <c r="B11" s="117" t="s">
        <v>53</v>
      </c>
      <c r="C11" s="19"/>
      <c r="D11" s="324">
        <f>C11*C15</f>
        <v>0</v>
      </c>
      <c r="H11" s="114"/>
      <c r="I11" s="114"/>
    </row>
    <row r="12" spans="1:10" ht="25.15" customHeight="1">
      <c r="A12" s="315"/>
      <c r="B12" s="315"/>
      <c r="C12" s="316"/>
      <c r="D12" s="322"/>
    </row>
    <row r="13" spans="1:10" s="118" customFormat="1" ht="40.15" customHeight="1">
      <c r="A13" s="441" t="s">
        <v>131</v>
      </c>
      <c r="B13" s="441"/>
      <c r="C13" s="1" t="s">
        <v>101</v>
      </c>
      <c r="D13" s="1" t="s">
        <v>102</v>
      </c>
      <c r="E13" s="1" t="s">
        <v>103</v>
      </c>
      <c r="F13" s="1" t="s">
        <v>104</v>
      </c>
      <c r="G13" s="1" t="s">
        <v>105</v>
      </c>
      <c r="H13" s="115"/>
      <c r="I13" s="115"/>
    </row>
    <row r="14" spans="1:10" ht="35.25" customHeight="1">
      <c r="A14" s="454" t="s">
        <v>146</v>
      </c>
      <c r="B14" s="455"/>
      <c r="C14" s="8"/>
      <c r="D14" s="8"/>
      <c r="E14" s="8"/>
      <c r="F14" s="8"/>
      <c r="G14" s="8"/>
    </row>
    <row r="15" spans="1:10" ht="35.25" customHeight="1">
      <c r="A15" s="117" t="s">
        <v>147</v>
      </c>
      <c r="B15" s="331" t="s">
        <v>335</v>
      </c>
      <c r="C15" s="119">
        <v>22.36</v>
      </c>
      <c r="D15" s="119">
        <v>22.36</v>
      </c>
      <c r="E15" s="119">
        <v>22.36</v>
      </c>
      <c r="F15" s="119">
        <v>22.36</v>
      </c>
      <c r="G15" s="119">
        <v>22.36</v>
      </c>
    </row>
    <row r="16" spans="1:10" ht="51" customHeight="1">
      <c r="A16" s="120" t="s">
        <v>108</v>
      </c>
      <c r="B16" s="121" t="s">
        <v>321</v>
      </c>
      <c r="C16" s="39">
        <f>C14*C15</f>
        <v>0</v>
      </c>
      <c r="D16" s="39">
        <f t="shared" ref="D16:E16" si="0">D14*D15</f>
        <v>0</v>
      </c>
      <c r="E16" s="39">
        <f t="shared" si="0"/>
        <v>0</v>
      </c>
      <c r="F16" s="39">
        <f t="shared" ref="F16:G16" si="1">F14*F15</f>
        <v>0</v>
      </c>
      <c r="G16" s="39">
        <f t="shared" si="1"/>
        <v>0</v>
      </c>
    </row>
    <row r="17" spans="1:260" ht="57.75" customHeight="1">
      <c r="A17" s="122" t="s">
        <v>78</v>
      </c>
      <c r="B17" s="121" t="s">
        <v>136</v>
      </c>
      <c r="C17" s="2"/>
      <c r="D17" s="2"/>
      <c r="E17" s="2"/>
      <c r="F17" s="2"/>
      <c r="G17" s="2"/>
    </row>
    <row r="18" spans="1:260" ht="25.15" customHeight="1">
      <c r="A18" s="315"/>
      <c r="B18" s="315"/>
      <c r="C18" s="316"/>
      <c r="D18" s="317"/>
    </row>
    <row r="19" spans="1:260" s="118" customFormat="1" ht="39" customHeight="1">
      <c r="A19" s="442" t="s">
        <v>111</v>
      </c>
      <c r="B19" s="434"/>
      <c r="C19" s="27" t="str">
        <f>$C$13</f>
        <v>Request 1: [Insert Course name]</v>
      </c>
      <c r="D19" s="27" t="str">
        <f>$D$13</f>
        <v>Request 2: [Insert Course name]</v>
      </c>
      <c r="E19" s="27" t="str">
        <f>$E$13</f>
        <v>Request 3: [Insert Course name]</v>
      </c>
      <c r="F19" s="27" t="str">
        <f>$E$13</f>
        <v>Request 3: [Insert Course name]</v>
      </c>
      <c r="G19" s="27" t="str">
        <f>$E$13</f>
        <v>Request 3: [Insert Course name]</v>
      </c>
      <c r="H19" s="115"/>
      <c r="I19" s="115"/>
    </row>
    <row r="20" spans="1:260" ht="64.5" customHeight="1">
      <c r="A20" s="325" t="s">
        <v>324</v>
      </c>
      <c r="B20" s="123" t="s">
        <v>118</v>
      </c>
      <c r="C20" s="37"/>
      <c r="D20" s="37"/>
      <c r="E20" s="37"/>
      <c r="F20" s="37"/>
      <c r="G20" s="37"/>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row>
    <row r="21" spans="1:260" ht="84.75" customHeight="1">
      <c r="A21" s="125" t="s">
        <v>325</v>
      </c>
      <c r="B21" s="126" t="s">
        <v>118</v>
      </c>
      <c r="C21" s="6"/>
      <c r="D21" s="6"/>
      <c r="E21" s="6"/>
      <c r="F21" s="6"/>
      <c r="G21" s="6"/>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row>
    <row r="22" spans="1:260" ht="25.15" customHeight="1">
      <c r="A22" s="315"/>
      <c r="B22" s="326"/>
      <c r="C22" s="317"/>
      <c r="D22" s="317"/>
    </row>
    <row r="23" spans="1:260" s="118" customFormat="1" ht="51" customHeight="1">
      <c r="A23" s="456" t="s">
        <v>326</v>
      </c>
      <c r="B23" s="441"/>
      <c r="C23" s="27" t="str">
        <f>$C$13</f>
        <v>Request 1: [Insert Course name]</v>
      </c>
      <c r="D23" s="27" t="str">
        <f>$D$13</f>
        <v>Request 2: [Insert Course name]</v>
      </c>
      <c r="E23" s="27" t="str">
        <f>$E$13</f>
        <v>Request 3: [Insert Course name]</v>
      </c>
      <c r="F23" s="27" t="str">
        <f>$E$13</f>
        <v>Request 3: [Insert Course name]</v>
      </c>
      <c r="G23" s="27" t="str">
        <f>$E$13</f>
        <v>Request 3: [Insert Course name]</v>
      </c>
      <c r="H23" s="115"/>
      <c r="I23" s="115"/>
    </row>
    <row r="24" spans="1:260" s="115" customFormat="1" ht="35.1" customHeight="1">
      <c r="A24" s="439" t="s">
        <v>87</v>
      </c>
      <c r="B24" s="440"/>
      <c r="C24" s="47"/>
      <c r="D24" s="47"/>
      <c r="E24" s="47"/>
      <c r="F24" s="47"/>
      <c r="G24" s="4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27"/>
      <c r="FE24" s="127"/>
      <c r="FF24" s="127"/>
      <c r="FG24" s="127"/>
      <c r="FH24" s="127"/>
      <c r="FI24" s="127"/>
      <c r="FJ24" s="127"/>
      <c r="FK24" s="127"/>
      <c r="FL24" s="127"/>
      <c r="FM24" s="127"/>
      <c r="FN24" s="127"/>
      <c r="FO24" s="127"/>
      <c r="FP24" s="127"/>
      <c r="FQ24" s="127"/>
      <c r="FR24" s="127"/>
      <c r="FS24" s="127"/>
      <c r="FT24" s="127"/>
      <c r="FU24" s="127"/>
      <c r="FV24" s="127"/>
      <c r="FW24" s="127"/>
      <c r="FX24" s="127"/>
      <c r="FY24" s="127"/>
      <c r="FZ24" s="127"/>
      <c r="GA24" s="127"/>
      <c r="GB24" s="127"/>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P24" s="127"/>
      <c r="HQ24" s="127"/>
      <c r="HR24" s="127"/>
      <c r="HS24" s="127"/>
      <c r="HT24" s="127"/>
      <c r="HU24" s="127"/>
      <c r="HV24" s="127"/>
      <c r="HW24" s="127"/>
      <c r="HX24" s="127"/>
      <c r="HY24" s="127"/>
      <c r="HZ24" s="127"/>
      <c r="IA24" s="127"/>
      <c r="IB24" s="127"/>
      <c r="IC24" s="127"/>
      <c r="ID24" s="127"/>
      <c r="IE24" s="127"/>
      <c r="IF24" s="127"/>
      <c r="IG24" s="127"/>
      <c r="IH24" s="127"/>
      <c r="II24" s="127"/>
      <c r="IJ24" s="127"/>
      <c r="IK24" s="127"/>
      <c r="IL24" s="127"/>
      <c r="IM24" s="127"/>
      <c r="IN24" s="127"/>
      <c r="IO24" s="127"/>
      <c r="IP24" s="127"/>
      <c r="IQ24" s="127"/>
      <c r="IR24" s="127"/>
      <c r="IS24" s="127"/>
      <c r="IT24" s="127"/>
      <c r="IU24" s="127"/>
      <c r="IV24" s="127"/>
      <c r="IW24" s="127"/>
      <c r="IX24" s="127"/>
      <c r="IY24" s="127"/>
      <c r="IZ24" s="127"/>
    </row>
    <row r="25" spans="1:260" s="115" customFormat="1" ht="35.1" customHeight="1">
      <c r="A25" s="439" t="s">
        <v>113</v>
      </c>
      <c r="B25" s="440"/>
      <c r="C25" s="48"/>
      <c r="D25" s="48"/>
      <c r="E25" s="48"/>
      <c r="F25" s="48"/>
      <c r="G25" s="48"/>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row>
    <row r="26" spans="1:260" s="115" customFormat="1" ht="35.1" customHeight="1">
      <c r="A26" s="439" t="s">
        <v>348</v>
      </c>
      <c r="B26" s="440"/>
      <c r="C26" s="4"/>
      <c r="D26" s="4"/>
      <c r="E26" s="4"/>
      <c r="F26" s="4"/>
      <c r="G26" s="4"/>
      <c r="H26" s="127"/>
      <c r="I26" s="127"/>
      <c r="J26" s="128"/>
      <c r="K26" s="127"/>
      <c r="L26" s="127"/>
      <c r="M26" s="128"/>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row>
    <row r="27" spans="1:260" s="115" customFormat="1" ht="35.1" customHeight="1">
      <c r="A27" s="437" t="s">
        <v>88</v>
      </c>
      <c r="B27" s="438"/>
      <c r="C27" s="26"/>
      <c r="D27" s="26"/>
      <c r="E27" s="26"/>
      <c r="F27" s="26"/>
      <c r="G27" s="26"/>
      <c r="H27" s="128"/>
      <c r="I27" s="128"/>
      <c r="J27" s="128"/>
      <c r="K27" s="128"/>
      <c r="L27" s="128"/>
      <c r="M27" s="128"/>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row>
    <row r="28" spans="1:260" s="115" customFormat="1" ht="35.1" customHeight="1">
      <c r="A28" s="437" t="s">
        <v>114</v>
      </c>
      <c r="B28" s="438"/>
      <c r="C28" s="94"/>
      <c r="D28" s="94"/>
      <c r="E28" s="94"/>
      <c r="F28" s="94"/>
      <c r="G28" s="94"/>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row>
    <row r="29" spans="1:260" ht="35.1" customHeight="1">
      <c r="A29" s="437" t="s">
        <v>348</v>
      </c>
      <c r="B29" s="438"/>
      <c r="C29" s="31"/>
      <c r="D29" s="31"/>
      <c r="E29" s="31"/>
      <c r="F29" s="31"/>
      <c r="G29" s="31"/>
      <c r="H29" s="127"/>
      <c r="I29" s="127"/>
      <c r="J29" s="127"/>
      <c r="K29" s="127"/>
      <c r="L29" s="127"/>
      <c r="M29" s="127"/>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c r="DW29" s="129"/>
      <c r="DX29" s="129"/>
      <c r="DY29" s="129"/>
      <c r="DZ29" s="129"/>
      <c r="EA29" s="129"/>
      <c r="EB29" s="129"/>
      <c r="EC29" s="129"/>
      <c r="ED29" s="129"/>
      <c r="EE29" s="129"/>
      <c r="EF29" s="129"/>
      <c r="EG29" s="129"/>
      <c r="EH29" s="129"/>
      <c r="EI29" s="129"/>
      <c r="EJ29" s="129"/>
      <c r="EK29" s="129"/>
      <c r="EL29" s="129"/>
      <c r="EM29" s="129"/>
      <c r="EN29" s="129"/>
      <c r="EO29" s="129"/>
      <c r="EP29" s="129"/>
      <c r="EQ29" s="129"/>
      <c r="ER29" s="129"/>
      <c r="ES29" s="129"/>
      <c r="ET29" s="129"/>
      <c r="EU29" s="129"/>
      <c r="EV29" s="129"/>
      <c r="EW29" s="129"/>
      <c r="EX29" s="129"/>
      <c r="EY29" s="129"/>
      <c r="EZ29" s="129"/>
      <c r="FA29" s="129"/>
      <c r="FB29" s="129"/>
      <c r="FC29" s="129"/>
      <c r="FD29" s="129"/>
      <c r="FE29" s="129"/>
      <c r="FF29" s="129"/>
      <c r="FG29" s="129"/>
      <c r="FH29" s="129"/>
      <c r="FI29" s="129"/>
      <c r="FJ29" s="129"/>
      <c r="FK29" s="129"/>
      <c r="FL29" s="129"/>
      <c r="FM29" s="129"/>
      <c r="FN29" s="129"/>
      <c r="FO29" s="129"/>
      <c r="FP29" s="129"/>
      <c r="FQ29" s="129"/>
      <c r="FR29" s="129"/>
      <c r="FS29" s="129"/>
      <c r="FT29" s="129"/>
      <c r="FU29" s="129"/>
      <c r="FV29" s="129"/>
      <c r="FW29" s="129"/>
      <c r="FX29" s="129"/>
      <c r="FY29" s="129"/>
      <c r="FZ29" s="129"/>
      <c r="GA29" s="129"/>
      <c r="GB29" s="129"/>
      <c r="GC29" s="129"/>
      <c r="GD29" s="129"/>
      <c r="GE29" s="129"/>
      <c r="GF29" s="129"/>
      <c r="GG29" s="129"/>
      <c r="GH29" s="129"/>
      <c r="GI29" s="129"/>
      <c r="GJ29" s="129"/>
      <c r="GK29" s="129"/>
      <c r="GL29" s="129"/>
      <c r="GM29" s="129"/>
      <c r="GN29" s="129"/>
      <c r="GO29" s="129"/>
      <c r="GP29" s="129"/>
      <c r="GQ29" s="129"/>
      <c r="GR29" s="129"/>
      <c r="GS29" s="129"/>
      <c r="GT29" s="129"/>
      <c r="GU29" s="129"/>
      <c r="GV29" s="129"/>
      <c r="GW29" s="129"/>
      <c r="GX29" s="129"/>
      <c r="GY29" s="129"/>
      <c r="GZ29" s="129"/>
      <c r="HA29" s="129"/>
      <c r="HB29" s="129"/>
      <c r="HC29" s="129"/>
      <c r="HD29" s="129"/>
      <c r="HE29" s="129"/>
      <c r="HF29" s="129"/>
      <c r="HG29" s="129"/>
      <c r="HH29" s="129"/>
      <c r="HI29" s="129"/>
      <c r="HJ29" s="129"/>
      <c r="HK29" s="129"/>
      <c r="HL29" s="129"/>
      <c r="HM29" s="129"/>
      <c r="HN29" s="129"/>
      <c r="HO29" s="129"/>
      <c r="HP29" s="129"/>
      <c r="HQ29" s="129"/>
      <c r="HR29" s="129"/>
      <c r="HS29" s="129"/>
      <c r="HT29" s="129"/>
      <c r="HU29" s="129"/>
      <c r="HV29" s="129"/>
      <c r="HW29" s="129"/>
      <c r="HX29" s="129"/>
      <c r="HY29" s="129"/>
      <c r="HZ29" s="129"/>
      <c r="IA29" s="129"/>
      <c r="IB29" s="129"/>
      <c r="IC29" s="129"/>
      <c r="ID29" s="129"/>
      <c r="IE29" s="129"/>
      <c r="IF29" s="129"/>
      <c r="IG29" s="129"/>
      <c r="IH29" s="129"/>
      <c r="II29" s="129"/>
      <c r="IJ29" s="129"/>
      <c r="IK29" s="129"/>
      <c r="IL29" s="129"/>
      <c r="IM29" s="129"/>
      <c r="IN29" s="129"/>
      <c r="IO29" s="129"/>
      <c r="IP29" s="129"/>
      <c r="IQ29" s="129"/>
      <c r="IR29" s="129"/>
      <c r="IS29" s="129"/>
      <c r="IT29" s="129"/>
      <c r="IU29" s="129"/>
      <c r="IV29" s="129"/>
      <c r="IW29" s="129"/>
      <c r="IX29" s="129"/>
      <c r="IY29" s="129"/>
      <c r="IZ29" s="129"/>
    </row>
    <row r="30" spans="1:260" ht="35.1" customHeight="1">
      <c r="A30" s="439" t="s">
        <v>89</v>
      </c>
      <c r="B30" s="440"/>
      <c r="C30" s="47"/>
      <c r="D30" s="47"/>
      <c r="E30" s="47"/>
      <c r="F30" s="47"/>
      <c r="G30" s="47"/>
      <c r="H30" s="127"/>
      <c r="I30" s="127"/>
      <c r="J30" s="128"/>
      <c r="K30" s="127"/>
      <c r="L30" s="127"/>
      <c r="M30" s="128"/>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row>
    <row r="31" spans="1:260" ht="35.1" customHeight="1">
      <c r="A31" s="439" t="s">
        <v>114</v>
      </c>
      <c r="B31" s="440"/>
      <c r="C31" s="48"/>
      <c r="D31" s="48"/>
      <c r="E31" s="48"/>
      <c r="F31" s="48"/>
      <c r="G31" s="48"/>
      <c r="H31" s="128"/>
      <c r="I31" s="128"/>
      <c r="J31" s="128"/>
      <c r="K31" s="128"/>
      <c r="L31" s="128"/>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row>
    <row r="32" spans="1:260" ht="35.1" customHeight="1">
      <c r="A32" s="439" t="s">
        <v>348</v>
      </c>
      <c r="B32" s="440"/>
      <c r="C32" s="49"/>
      <c r="D32" s="49"/>
      <c r="E32" s="49"/>
      <c r="F32" s="49"/>
      <c r="G32" s="49"/>
      <c r="H32" s="130"/>
      <c r="I32" s="130"/>
      <c r="J32" s="130"/>
      <c r="K32" s="130"/>
      <c r="L32" s="130"/>
      <c r="M32" s="130"/>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row>
    <row r="33" spans="1:260" customFormat="1" ht="35.1" customHeight="1">
      <c r="A33" s="448" t="s">
        <v>347</v>
      </c>
      <c r="B33" s="449"/>
      <c r="C33" s="131"/>
      <c r="D33" s="131"/>
      <c r="E33" s="131"/>
      <c r="F33" s="131"/>
      <c r="G33" s="131"/>
      <c r="H33" s="127"/>
      <c r="I33" s="132"/>
      <c r="J33" s="127"/>
      <c r="K33" s="127"/>
      <c r="L33" s="127"/>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c r="IW33" s="128"/>
      <c r="IX33" s="128"/>
      <c r="IY33" s="128"/>
      <c r="IZ33" s="128"/>
    </row>
    <row r="34" spans="1:260" ht="25.15" customHeight="1">
      <c r="A34" s="327"/>
      <c r="B34" s="327"/>
      <c r="C34" s="133"/>
    </row>
    <row r="35" spans="1:260" s="136" customFormat="1" ht="40.15" customHeight="1">
      <c r="A35" s="429" t="s">
        <v>121</v>
      </c>
      <c r="B35" s="430"/>
      <c r="C35" s="431"/>
      <c r="D35" s="134"/>
      <c r="E35" s="134"/>
      <c r="F35" s="134"/>
      <c r="G35" s="134"/>
      <c r="H35" s="134"/>
      <c r="I35" s="135"/>
      <c r="J35" s="135"/>
      <c r="K35" s="134"/>
      <c r="L35" s="134"/>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5"/>
      <c r="BR35" s="135"/>
      <c r="BS35" s="135"/>
      <c r="BT35" s="135"/>
      <c r="BU35" s="135"/>
      <c r="BV35" s="135"/>
      <c r="BW35" s="135"/>
      <c r="BX35" s="135"/>
      <c r="BY35" s="135"/>
      <c r="BZ35" s="135"/>
      <c r="CA35" s="135"/>
      <c r="CB35" s="135"/>
      <c r="CC35" s="135"/>
      <c r="CD35" s="135"/>
      <c r="CE35" s="135"/>
      <c r="CF35" s="135"/>
      <c r="CG35" s="135"/>
      <c r="CH35" s="135"/>
      <c r="CI35" s="135"/>
      <c r="CJ35" s="135"/>
      <c r="CK35" s="135"/>
      <c r="CL35" s="135"/>
      <c r="CM35" s="135"/>
      <c r="CN35" s="135"/>
      <c r="CO35" s="135"/>
      <c r="CP35" s="135"/>
      <c r="CQ35" s="135"/>
      <c r="CR35" s="135"/>
      <c r="CS35" s="135"/>
      <c r="CT35" s="135"/>
      <c r="CU35" s="135"/>
      <c r="CV35" s="135"/>
      <c r="CW35" s="135"/>
      <c r="CX35" s="135"/>
      <c r="CY35" s="135"/>
      <c r="CZ35" s="135"/>
      <c r="DA35" s="135"/>
      <c r="DB35" s="135"/>
      <c r="DC35" s="135"/>
      <c r="DD35" s="135"/>
      <c r="DE35" s="135"/>
      <c r="DF35" s="135"/>
      <c r="DG35" s="135"/>
      <c r="DH35" s="135"/>
      <c r="DI35" s="135"/>
      <c r="DJ35" s="135"/>
      <c r="DK35" s="135"/>
      <c r="DL35" s="135"/>
      <c r="DM35" s="135"/>
      <c r="DN35" s="135"/>
      <c r="DO35" s="135"/>
      <c r="DP35" s="135"/>
      <c r="DQ35" s="135"/>
      <c r="DR35" s="135"/>
      <c r="DS35" s="135"/>
      <c r="DT35" s="135"/>
      <c r="DU35" s="135"/>
      <c r="DV35" s="135"/>
      <c r="DW35" s="135"/>
      <c r="DX35" s="135"/>
      <c r="DY35" s="135"/>
      <c r="DZ35" s="135"/>
      <c r="EA35" s="135"/>
      <c r="EB35" s="135"/>
      <c r="EC35" s="135"/>
      <c r="ED35" s="135"/>
      <c r="EE35" s="135"/>
      <c r="EF35" s="135"/>
      <c r="EG35" s="135"/>
      <c r="EH35" s="135"/>
      <c r="EI35" s="135"/>
      <c r="EJ35" s="135"/>
      <c r="EK35" s="135"/>
      <c r="EL35" s="135"/>
      <c r="EM35" s="135"/>
      <c r="EN35" s="135"/>
      <c r="EO35" s="135"/>
      <c r="EP35" s="135"/>
      <c r="EQ35" s="135"/>
      <c r="ER35" s="135"/>
      <c r="ES35" s="135"/>
      <c r="ET35" s="135"/>
      <c r="EU35" s="135"/>
      <c r="EV35" s="135"/>
      <c r="EW35" s="135"/>
      <c r="EX35" s="135"/>
      <c r="EY35" s="135"/>
      <c r="EZ35" s="135"/>
      <c r="FA35" s="135"/>
      <c r="FB35" s="135"/>
      <c r="FC35" s="135"/>
      <c r="FD35" s="135"/>
      <c r="FE35" s="135"/>
      <c r="FF35" s="135"/>
      <c r="FG35" s="135"/>
      <c r="FH35" s="135"/>
      <c r="FI35" s="135"/>
      <c r="FJ35" s="135"/>
      <c r="FK35" s="135"/>
      <c r="FL35" s="135"/>
      <c r="FM35" s="135"/>
      <c r="FN35" s="135"/>
      <c r="FO35" s="135"/>
      <c r="FP35" s="135"/>
      <c r="FQ35" s="135"/>
      <c r="FR35" s="135"/>
      <c r="FS35" s="135"/>
      <c r="FT35" s="135"/>
      <c r="FU35" s="135"/>
      <c r="FV35" s="135"/>
      <c r="FW35" s="135"/>
      <c r="FX35" s="135"/>
      <c r="FY35" s="135"/>
      <c r="FZ35" s="135"/>
      <c r="GA35" s="135"/>
      <c r="GB35" s="135"/>
      <c r="GC35" s="135"/>
      <c r="GD35" s="135"/>
      <c r="GE35" s="135"/>
      <c r="GF35" s="135"/>
      <c r="GG35" s="135"/>
      <c r="GH35" s="135"/>
      <c r="GI35" s="135"/>
      <c r="GJ35" s="135"/>
      <c r="GK35" s="135"/>
      <c r="GL35" s="135"/>
      <c r="GM35" s="135"/>
      <c r="GN35" s="135"/>
      <c r="GO35" s="135"/>
      <c r="GP35" s="135"/>
      <c r="GQ35" s="135"/>
      <c r="GR35" s="135"/>
      <c r="GS35" s="135"/>
      <c r="GT35" s="135"/>
      <c r="GU35" s="135"/>
      <c r="GV35" s="135"/>
      <c r="GW35" s="135"/>
      <c r="GX35" s="135"/>
      <c r="GY35" s="135"/>
      <c r="GZ35" s="135"/>
      <c r="HA35" s="135"/>
      <c r="HB35" s="135"/>
      <c r="HC35" s="135"/>
      <c r="HD35" s="135"/>
      <c r="HE35" s="135"/>
      <c r="HF35" s="135"/>
      <c r="HG35" s="135"/>
      <c r="HH35" s="135"/>
      <c r="HI35" s="135"/>
      <c r="HJ35" s="135"/>
      <c r="HK35" s="135"/>
      <c r="HL35" s="135"/>
      <c r="HM35" s="135"/>
      <c r="HN35" s="135"/>
      <c r="HO35" s="135"/>
      <c r="HP35" s="135"/>
      <c r="HQ35" s="135"/>
      <c r="HR35" s="135"/>
      <c r="HS35" s="135"/>
      <c r="HT35" s="135"/>
      <c r="HU35" s="135"/>
      <c r="HV35" s="135"/>
      <c r="HW35" s="135"/>
      <c r="HX35" s="135"/>
      <c r="HY35" s="135"/>
      <c r="HZ35" s="135"/>
      <c r="IA35" s="135"/>
      <c r="IB35" s="135"/>
      <c r="IC35" s="135"/>
      <c r="ID35" s="135"/>
      <c r="IE35" s="135"/>
      <c r="IF35" s="135"/>
      <c r="IG35" s="135"/>
      <c r="IH35" s="135"/>
      <c r="II35" s="135"/>
      <c r="IJ35" s="135"/>
      <c r="IK35" s="135"/>
      <c r="IL35" s="135"/>
      <c r="IM35" s="135"/>
      <c r="IN35" s="135"/>
      <c r="IO35" s="135"/>
      <c r="IP35" s="135"/>
      <c r="IQ35" s="135"/>
      <c r="IR35" s="135"/>
      <c r="IS35" s="135"/>
      <c r="IT35" s="135"/>
      <c r="IU35" s="135"/>
      <c r="IV35" s="135"/>
      <c r="IW35" s="135"/>
      <c r="IX35" s="135"/>
      <c r="IY35" s="135"/>
      <c r="IZ35" s="135"/>
    </row>
    <row r="36" spans="1:260" s="136" customFormat="1" ht="30" customHeight="1">
      <c r="A36" s="447" t="s">
        <v>122</v>
      </c>
      <c r="B36" s="446"/>
      <c r="C36" s="306"/>
      <c r="D36" s="134"/>
      <c r="E36" s="134"/>
      <c r="F36" s="134"/>
      <c r="G36" s="134"/>
      <c r="H36" s="134"/>
      <c r="I36" s="135"/>
      <c r="J36" s="135"/>
      <c r="K36" s="134"/>
      <c r="L36" s="134"/>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135"/>
      <c r="CQ36" s="135"/>
      <c r="CR36" s="135"/>
      <c r="CS36" s="135"/>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135"/>
      <c r="GE36" s="135"/>
      <c r="GF36" s="135"/>
      <c r="GG36" s="135"/>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row>
    <row r="37" spans="1:260" s="136" customFormat="1" ht="25.15" customHeight="1">
      <c r="A37" s="134"/>
      <c r="B37" s="134"/>
      <c r="C37" s="42"/>
      <c r="D37" s="134"/>
      <c r="E37" s="134"/>
      <c r="F37" s="134"/>
      <c r="G37" s="134"/>
      <c r="H37" s="135"/>
      <c r="I37" s="134"/>
      <c r="J37" s="134"/>
      <c r="K37" s="134"/>
      <c r="L37" s="134"/>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135"/>
      <c r="GE37" s="135"/>
      <c r="GF37" s="135"/>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row>
    <row r="38" spans="1:260" s="136" customFormat="1" ht="40.15" customHeight="1">
      <c r="A38" s="429" t="s">
        <v>92</v>
      </c>
      <c r="B38" s="430"/>
      <c r="C38" s="431"/>
      <c r="D38" s="134"/>
      <c r="E38" s="134"/>
      <c r="F38" s="134"/>
      <c r="G38" s="134"/>
      <c r="H38" s="134"/>
      <c r="I38" s="135"/>
      <c r="J38" s="135"/>
      <c r="K38" s="134"/>
      <c r="L38" s="134"/>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c r="CV38" s="135"/>
      <c r="CW38" s="135"/>
      <c r="CX38" s="135"/>
      <c r="CY38" s="135"/>
      <c r="CZ38" s="135"/>
      <c r="DA38" s="135"/>
      <c r="DB38" s="135"/>
      <c r="DC38" s="135"/>
      <c r="DD38" s="135"/>
      <c r="DE38" s="135"/>
      <c r="DF38" s="135"/>
      <c r="DG38" s="135"/>
      <c r="DH38" s="135"/>
      <c r="DI38" s="135"/>
      <c r="DJ38" s="135"/>
      <c r="DK38" s="135"/>
      <c r="DL38" s="135"/>
      <c r="DM38" s="135"/>
      <c r="DN38" s="135"/>
      <c r="DO38" s="135"/>
      <c r="DP38" s="135"/>
      <c r="DQ38" s="135"/>
      <c r="DR38" s="135"/>
      <c r="DS38" s="135"/>
      <c r="DT38" s="135"/>
      <c r="DU38" s="135"/>
      <c r="DV38" s="135"/>
      <c r="DW38" s="135"/>
      <c r="DX38" s="135"/>
      <c r="DY38" s="135"/>
      <c r="DZ38" s="135"/>
      <c r="EA38" s="135"/>
      <c r="EB38" s="135"/>
      <c r="EC38" s="135"/>
      <c r="ED38" s="135"/>
      <c r="EE38" s="135"/>
      <c r="EF38" s="135"/>
      <c r="EG38" s="135"/>
      <c r="EH38" s="135"/>
      <c r="EI38" s="135"/>
      <c r="EJ38" s="135"/>
      <c r="EK38" s="135"/>
      <c r="EL38" s="135"/>
      <c r="EM38" s="135"/>
      <c r="EN38" s="135"/>
      <c r="EO38" s="135"/>
      <c r="EP38" s="135"/>
      <c r="EQ38" s="135"/>
      <c r="ER38" s="135"/>
      <c r="ES38" s="135"/>
      <c r="ET38" s="135"/>
      <c r="EU38" s="135"/>
      <c r="EV38" s="135"/>
      <c r="EW38" s="135"/>
      <c r="EX38" s="135"/>
      <c r="EY38" s="135"/>
      <c r="EZ38" s="135"/>
      <c r="FA38" s="135"/>
      <c r="FB38" s="135"/>
      <c r="FC38" s="135"/>
      <c r="FD38" s="135"/>
      <c r="FE38" s="135"/>
      <c r="FF38" s="135"/>
      <c r="FG38" s="135"/>
      <c r="FH38" s="135"/>
      <c r="FI38" s="135"/>
      <c r="FJ38" s="135"/>
      <c r="FK38" s="135"/>
      <c r="FL38" s="135"/>
      <c r="FM38" s="135"/>
      <c r="FN38" s="135"/>
      <c r="FO38" s="135"/>
      <c r="FP38" s="135"/>
      <c r="FQ38" s="135"/>
      <c r="FR38" s="135"/>
      <c r="FS38" s="135"/>
      <c r="FT38" s="135"/>
      <c r="FU38" s="135"/>
      <c r="FV38" s="135"/>
      <c r="FW38" s="135"/>
      <c r="FX38" s="135"/>
      <c r="FY38" s="135"/>
      <c r="FZ38" s="135"/>
      <c r="GA38" s="135"/>
      <c r="GB38" s="135"/>
      <c r="GC38" s="135"/>
      <c r="GD38" s="135"/>
      <c r="GE38" s="135"/>
      <c r="GF38" s="135"/>
      <c r="GG38" s="135"/>
      <c r="GH38" s="135"/>
      <c r="GI38" s="135"/>
      <c r="GJ38" s="135"/>
      <c r="GK38" s="135"/>
      <c r="GL38" s="135"/>
      <c r="GM38" s="135"/>
      <c r="GN38" s="135"/>
      <c r="GO38" s="135"/>
      <c r="GP38" s="135"/>
      <c r="GQ38" s="135"/>
      <c r="GR38" s="135"/>
      <c r="GS38" s="135"/>
      <c r="GT38" s="135"/>
      <c r="GU38" s="135"/>
      <c r="GV38" s="135"/>
      <c r="GW38" s="135"/>
      <c r="GX38" s="135"/>
      <c r="GY38" s="135"/>
      <c r="GZ38" s="135"/>
      <c r="HA38" s="135"/>
      <c r="HB38" s="135"/>
      <c r="HC38" s="135"/>
      <c r="HD38" s="135"/>
      <c r="HE38" s="135"/>
      <c r="HF38" s="135"/>
      <c r="HG38" s="135"/>
      <c r="HH38" s="135"/>
      <c r="HI38" s="135"/>
      <c r="HJ38" s="135"/>
      <c r="HK38" s="135"/>
      <c r="HL38" s="135"/>
      <c r="HM38" s="135"/>
      <c r="HN38" s="135"/>
      <c r="HO38" s="135"/>
      <c r="HP38" s="135"/>
      <c r="HQ38" s="135"/>
      <c r="HR38" s="135"/>
      <c r="HS38" s="135"/>
      <c r="HT38" s="135"/>
      <c r="HU38" s="135"/>
      <c r="HV38" s="135"/>
      <c r="HW38" s="135"/>
      <c r="HX38" s="135"/>
      <c r="HY38" s="135"/>
      <c r="HZ38" s="135"/>
      <c r="IA38" s="135"/>
      <c r="IB38" s="135"/>
      <c r="IC38" s="135"/>
      <c r="ID38" s="135"/>
      <c r="IE38" s="135"/>
      <c r="IF38" s="135"/>
      <c r="IG38" s="135"/>
      <c r="IH38" s="135"/>
      <c r="II38" s="135"/>
      <c r="IJ38" s="135"/>
      <c r="IK38" s="135"/>
      <c r="IL38" s="135"/>
      <c r="IM38" s="135"/>
      <c r="IN38" s="135"/>
      <c r="IO38" s="135"/>
      <c r="IP38" s="135"/>
      <c r="IQ38" s="135"/>
      <c r="IR38" s="135"/>
      <c r="IS38" s="135"/>
      <c r="IT38" s="135"/>
      <c r="IU38" s="135"/>
      <c r="IV38" s="135"/>
      <c r="IW38" s="135"/>
      <c r="IX38" s="135"/>
      <c r="IY38" s="135"/>
      <c r="IZ38" s="135"/>
    </row>
    <row r="39" spans="1:260" s="136" customFormat="1" ht="30" customHeight="1">
      <c r="A39" s="445" t="s">
        <v>318</v>
      </c>
      <c r="B39" s="446"/>
      <c r="C39" s="328"/>
      <c r="D39" s="134"/>
      <c r="E39" s="134"/>
      <c r="F39" s="134"/>
      <c r="G39" s="134"/>
      <c r="H39" s="135"/>
      <c r="I39" s="135"/>
      <c r="J39" s="134"/>
      <c r="K39" s="134"/>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135"/>
      <c r="FG39" s="135"/>
      <c r="FH39" s="135"/>
      <c r="FI39" s="135"/>
      <c r="FJ39" s="135"/>
      <c r="FK39" s="135"/>
      <c r="FL39" s="135"/>
      <c r="FM39" s="135"/>
      <c r="FN39" s="135"/>
      <c r="FO39" s="135"/>
      <c r="FP39" s="135"/>
      <c r="FQ39" s="135"/>
      <c r="FR39" s="135"/>
      <c r="FS39" s="135"/>
      <c r="FT39" s="135"/>
      <c r="FU39" s="135"/>
      <c r="FV39" s="135"/>
      <c r="FW39" s="135"/>
      <c r="FX39" s="135"/>
      <c r="FY39" s="135"/>
      <c r="FZ39" s="135"/>
      <c r="GA39" s="135"/>
      <c r="GB39" s="135"/>
      <c r="GC39" s="135"/>
      <c r="GD39" s="135"/>
      <c r="GE39" s="135"/>
      <c r="GF39" s="135"/>
      <c r="GG39" s="135"/>
      <c r="GH39" s="135"/>
      <c r="GI39" s="135"/>
      <c r="GJ39" s="135"/>
      <c r="GK39" s="135"/>
      <c r="GL39" s="135"/>
      <c r="GM39" s="135"/>
      <c r="GN39" s="135"/>
      <c r="GO39" s="135"/>
      <c r="GP39" s="135"/>
      <c r="GQ39" s="135"/>
      <c r="GR39" s="135"/>
      <c r="GS39" s="135"/>
      <c r="GT39" s="135"/>
      <c r="GU39" s="135"/>
      <c r="GV39" s="135"/>
      <c r="GW39" s="135"/>
      <c r="GX39" s="135"/>
      <c r="GY39" s="135"/>
      <c r="GZ39" s="135"/>
      <c r="HA39" s="135"/>
      <c r="HB39" s="135"/>
      <c r="HC39" s="135"/>
      <c r="HD39" s="135"/>
      <c r="HE39" s="135"/>
      <c r="HF39" s="135"/>
      <c r="HG39" s="135"/>
      <c r="HH39" s="135"/>
      <c r="HI39" s="135"/>
      <c r="HJ39" s="135"/>
      <c r="HK39" s="135"/>
      <c r="HL39" s="135"/>
      <c r="HM39" s="135"/>
      <c r="HN39" s="135"/>
      <c r="HO39" s="135"/>
      <c r="HP39" s="135"/>
      <c r="HQ39" s="135"/>
      <c r="HR39" s="135"/>
      <c r="HS39" s="135"/>
      <c r="HT39" s="135"/>
      <c r="HU39" s="135"/>
      <c r="HV39" s="135"/>
      <c r="HW39" s="135"/>
      <c r="HX39" s="135"/>
      <c r="HY39" s="135"/>
      <c r="HZ39" s="135"/>
      <c r="IA39" s="135"/>
      <c r="IB39" s="135"/>
      <c r="IC39" s="135"/>
      <c r="ID39" s="135"/>
      <c r="IE39" s="135"/>
      <c r="IF39" s="135"/>
      <c r="IG39" s="135"/>
      <c r="IH39" s="135"/>
      <c r="II39" s="135"/>
      <c r="IJ39" s="135"/>
      <c r="IK39" s="135"/>
      <c r="IL39" s="135"/>
      <c r="IM39" s="135"/>
      <c r="IN39" s="135"/>
      <c r="IO39" s="135"/>
      <c r="IP39" s="135"/>
      <c r="IQ39" s="135"/>
      <c r="IR39" s="135"/>
      <c r="IS39" s="135"/>
      <c r="IT39" s="135"/>
      <c r="IU39" s="135"/>
      <c r="IV39" s="135"/>
      <c r="IW39" s="135"/>
      <c r="IX39" s="135"/>
      <c r="IY39" s="135"/>
    </row>
    <row r="40" spans="1:260" ht="38.65" customHeight="1"/>
    <row r="41" spans="1:260" ht="38.65" customHeight="1"/>
    <row r="42" spans="1:260" ht="38.65" customHeight="1"/>
    <row r="43" spans="1:260" ht="38.65" customHeight="1"/>
    <row r="44" spans="1:260" ht="38.65" customHeight="1"/>
    <row r="45" spans="1:260" ht="38.65" customHeight="1"/>
    <row r="46" spans="1:260" ht="38.65" customHeight="1"/>
    <row r="47" spans="1:260" ht="38.65" customHeight="1"/>
    <row r="48" spans="1:260" ht="38.65" customHeight="1"/>
    <row r="49" s="110" customFormat="1" ht="38.65" customHeight="1"/>
    <row r="50" s="110" customFormat="1" ht="38.65" customHeight="1"/>
    <row r="51" s="110" customFormat="1" ht="38.65" customHeight="1"/>
    <row r="52" s="110" customFormat="1" ht="38.65" customHeight="1"/>
    <row r="53" s="110" customFormat="1" ht="38.65" customHeight="1"/>
    <row r="54" s="110" customFormat="1" ht="38.65" customHeight="1"/>
    <row r="55" s="110" customFormat="1" ht="38.65" customHeight="1"/>
    <row r="56" s="110" customFormat="1" ht="38.65" customHeight="1"/>
    <row r="57" s="110" customFormat="1" ht="38.65" customHeight="1"/>
    <row r="58" s="110" customFormat="1" ht="38.65" customHeight="1"/>
    <row r="59" s="110" customFormat="1" ht="38.65" customHeight="1"/>
    <row r="60" s="110" customFormat="1" ht="38.65" customHeight="1"/>
    <row r="61" s="110" customFormat="1" ht="38.65" customHeight="1"/>
    <row r="62" s="110" customFormat="1" ht="38.65" customHeight="1"/>
    <row r="63" s="110" customFormat="1" ht="38.65" customHeight="1"/>
    <row r="64" s="110" customFormat="1" ht="38.65" customHeight="1"/>
    <row r="65" s="110" customFormat="1" ht="38.65" customHeight="1"/>
    <row r="66" s="110" customFormat="1" ht="38.65" customHeight="1"/>
    <row r="67" s="110" customFormat="1" ht="38.65" customHeight="1"/>
    <row r="68" s="110" customFormat="1" ht="38.65" customHeight="1"/>
    <row r="69" s="110" customFormat="1" ht="38.65" customHeight="1"/>
    <row r="70" s="110" customFormat="1" ht="38.65" customHeight="1"/>
    <row r="71" s="110" customFormat="1" ht="38.65" customHeight="1"/>
    <row r="72" s="110" customFormat="1" ht="38.65" customHeight="1"/>
    <row r="73" s="110" customFormat="1" ht="38.65" customHeight="1"/>
    <row r="74" s="110" customFormat="1" ht="38.65" customHeight="1"/>
    <row r="75" s="110" customFormat="1" ht="38.65" customHeight="1"/>
    <row r="76" s="110" customFormat="1" ht="38.65" customHeight="1"/>
    <row r="77" s="110" customFormat="1" ht="38.65" customHeight="1"/>
    <row r="78" s="110" customFormat="1" ht="38.65" customHeight="1"/>
    <row r="79" s="110" customFormat="1" ht="38.65" customHeight="1"/>
    <row r="80" s="110" customFormat="1" ht="38.65" customHeight="1"/>
    <row r="81" s="110" customFormat="1" ht="38.65" customHeight="1"/>
    <row r="82" s="110" customFormat="1" ht="38.65" customHeight="1"/>
    <row r="83" s="110" customFormat="1" ht="38.65" customHeight="1"/>
    <row r="84" s="110" customFormat="1" ht="38.65" customHeight="1"/>
    <row r="85" s="110" customFormat="1" ht="38.65" customHeight="1"/>
    <row r="86" s="110" customFormat="1" ht="38.65" customHeight="1"/>
    <row r="87" s="110" customFormat="1" ht="38.65" customHeight="1"/>
    <row r="88" s="110" customFormat="1" ht="38.65" customHeight="1"/>
    <row r="89" s="110" customFormat="1" ht="38.65" customHeight="1"/>
    <row r="90" s="110" customFormat="1" ht="38.65" customHeight="1"/>
    <row r="91" s="110" customFormat="1" ht="38.65" customHeight="1"/>
    <row r="92" s="110" customFormat="1" ht="38.65" customHeight="1"/>
    <row r="93" s="110" customFormat="1" ht="38.65" customHeight="1"/>
    <row r="94" s="110" customFormat="1" ht="38.65" customHeight="1"/>
    <row r="95" s="110" customFormat="1" ht="38.65" customHeight="1"/>
    <row r="96" s="110" customFormat="1" ht="38.65" customHeight="1"/>
    <row r="97" s="110" customFormat="1" ht="38.65" customHeight="1"/>
    <row r="98" s="110" customFormat="1" ht="38.65" customHeight="1"/>
    <row r="99" s="110" customFormat="1" ht="38.65" customHeight="1"/>
    <row r="100" s="110" customFormat="1" ht="38.65" customHeight="1"/>
    <row r="101" s="110" customFormat="1" ht="38.65" customHeight="1"/>
    <row r="102" s="110" customFormat="1" ht="38.65" customHeight="1"/>
    <row r="103" s="110" customFormat="1" ht="38.65" customHeight="1"/>
    <row r="104" s="110" customFormat="1" ht="38.65" customHeight="1"/>
    <row r="105" s="110" customFormat="1" ht="38.65" customHeight="1"/>
    <row r="106" s="110" customFormat="1" ht="38.65" customHeight="1"/>
    <row r="107" s="110" customFormat="1" ht="38.65" customHeight="1"/>
    <row r="108" s="110" customFormat="1" ht="38.65" customHeight="1"/>
  </sheetData>
  <sheetProtection sheet="1" insertColumns="0" insertRows="0" selectLockedCells="1"/>
  <protectedRanges>
    <protectedRange sqref="K20:BS21" name="Range6"/>
    <protectedRange sqref="C20:J22" name="Range5"/>
    <protectedRange sqref="H19:L19" name="Range2_3_1"/>
    <protectedRange sqref="H11:I11" name="Range2_2"/>
    <protectedRange sqref="C18:J18" name="Range2_3_2"/>
    <protectedRange sqref="H26:L27" name="Range4_2_1"/>
    <protectedRange sqref="H28:L28" name="Range4_1_1_1"/>
    <protectedRange sqref="C33:G33" name="Range5_2_1"/>
  </protectedRanges>
  <mergeCells count="23">
    <mergeCell ref="A7:B7"/>
    <mergeCell ref="A8:B8"/>
    <mergeCell ref="A10:B10"/>
    <mergeCell ref="A1:D1"/>
    <mergeCell ref="A2:D2"/>
    <mergeCell ref="A13:B13"/>
    <mergeCell ref="A14:B14"/>
    <mergeCell ref="A19:B19"/>
    <mergeCell ref="A23:B23"/>
    <mergeCell ref="A24:B24"/>
    <mergeCell ref="A25:B25"/>
    <mergeCell ref="A26:B26"/>
    <mergeCell ref="A27:B27"/>
    <mergeCell ref="A28:B28"/>
    <mergeCell ref="A29:B29"/>
    <mergeCell ref="A30:B30"/>
    <mergeCell ref="A31:B31"/>
    <mergeCell ref="A32:B32"/>
    <mergeCell ref="A33:B33"/>
    <mergeCell ref="A39:B39"/>
    <mergeCell ref="A36:B36"/>
    <mergeCell ref="A38:C38"/>
    <mergeCell ref="A35:C35"/>
  </mergeCells>
  <conditionalFormatting sqref="C17:G17">
    <cfRule type="expression" dxfId="4" priority="1">
      <formula>IF(#REF!="Yes, our request can be covered by flexible funding",TRUE,FALSE)</formula>
    </cfRule>
  </conditionalFormatting>
  <dataValidations count="4">
    <dataValidation allowBlank="1" showInputMessage="1" showErrorMessage="1" promptTitle="Autofill" prompt="This cell will autofill based on the information you provide" sqref="C16:G16" xr:uid="{3F991614-12F0-4F65-B50F-85AC0CFBD5E1}"/>
    <dataValidation type="list" allowBlank="1" showInputMessage="1" showErrorMessage="1" sqref="K20:BS21 Q33:BU33" xr:uid="{A0989F1E-CC7D-4353-9F33-FC7E29F343BC}">
      <formula1>#REF!</formula1>
    </dataValidation>
    <dataValidation type="list" allowBlank="1" showInputMessage="1" showErrorMessage="1" sqref="C22:G22" xr:uid="{A95A882C-EE80-4C70-8B53-8598CE082F5B}">
      <formula1>"Yes, no"</formula1>
    </dataValidation>
    <dataValidation type="list" allowBlank="1" showInputMessage="1" showErrorMessage="1" sqref="H11:I11" xr:uid="{598A4090-A6CC-4175-8250-050FB3C9516D}">
      <formula1>"This year only, Ongoing additional funding"</formula1>
    </dataValidation>
  </dataValidations>
  <hyperlinks>
    <hyperlink ref="B15" r:id="rId1" xr:uid="{D73FD65B-7E1B-4535-AF41-F1F7DCFA1913}"/>
  </hyperlinks>
  <pageMargins left="0.7" right="0.7" top="0.75" bottom="0.75" header="0.3" footer="0.3"/>
  <pageSetup paperSize="8" scale="51" fitToWidth="0"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08B57E44-5228-4EC1-94AA-58629DC2A3B5}">
          <x14:formula1>
            <xm:f>'new dropdown'!$B$3:$B$4</xm:f>
          </x14:formula1>
          <xm:sqref>C17:G17</xm:sqref>
        </x14:dataValidation>
        <x14:dataValidation type="list" allowBlank="1" showInputMessage="1" showErrorMessage="1" xr:uid="{2463D045-7CB7-4D95-9CC3-C6E43A22D007}">
          <x14:formula1>
            <xm:f>'new dropdown'!$C$3:$C$20</xm:f>
          </x14:formula1>
          <xm:sqref>C30:G30 C24:G24 C27:G27</xm:sqref>
        </x14:dataValidation>
        <x14:dataValidation type="list" allowBlank="1" showInputMessage="1" showErrorMessage="1" xr:uid="{6C18AD8A-E5D9-4AEF-81A9-4A151D2BB57B}">
          <x14:formula1>
            <xm:f>'new dropdown'!$D$3:$D$99</xm:f>
          </x14:formula1>
          <xm:sqref>C31:G31 C25:G25 C28:G28</xm:sqref>
        </x14:dataValidation>
        <x14:dataValidation type="list" allowBlank="1" showInputMessage="1" showErrorMessage="1" xr:uid="{47F740AC-E2D2-458A-A93F-ACB51866A104}">
          <x14:formula1>
            <xm:f>'new dropdown'!$A$3:$A$4</xm:f>
          </x14:formula1>
          <xm:sqref>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64C0E-30BB-4360-905F-A0E19A809F26}">
  <sheetPr>
    <pageSetUpPr fitToPage="1"/>
  </sheetPr>
  <dimension ref="A1:SG49"/>
  <sheetViews>
    <sheetView showGridLines="0" zoomScale="60" zoomScaleNormal="60" workbookViewId="0">
      <selection activeCell="B15" sqref="B15"/>
    </sheetView>
  </sheetViews>
  <sheetFormatPr defaultColWidth="8.5703125" defaultRowHeight="15"/>
  <cols>
    <col min="1" max="7" width="70.7109375" style="110" customWidth="1"/>
    <col min="8" max="15" width="8.5703125" style="110"/>
    <col min="16" max="16" width="13.42578125" style="110" customWidth="1"/>
    <col min="17" max="16384" width="8.5703125" style="110"/>
  </cols>
  <sheetData>
    <row r="1" spans="1:501" s="114" customFormat="1" ht="50.1" customHeight="1">
      <c r="A1" s="463" t="s">
        <v>123</v>
      </c>
      <c r="B1" s="463"/>
      <c r="C1" s="463"/>
      <c r="D1" s="463"/>
      <c r="E1" s="137"/>
      <c r="F1" s="137"/>
      <c r="G1" s="137"/>
      <c r="H1" s="138"/>
    </row>
    <row r="2" spans="1:501" ht="30" customHeight="1">
      <c r="A2" s="443" t="s">
        <v>356</v>
      </c>
      <c r="B2" s="444"/>
      <c r="C2" s="444"/>
      <c r="D2" s="444"/>
      <c r="E2" s="109"/>
      <c r="F2" s="109"/>
      <c r="G2" s="109"/>
    </row>
    <row r="3" spans="1:501" ht="30" customHeight="1">
      <c r="A3" s="107" t="s">
        <v>44</v>
      </c>
      <c r="B3" s="34" t="str">
        <f>'Key Information'!$C$3</f>
        <v>00/00/2025</v>
      </c>
      <c r="C3" s="108"/>
      <c r="D3" s="108"/>
      <c r="E3" s="109"/>
      <c r="F3" s="109"/>
      <c r="G3" s="109"/>
    </row>
    <row r="4" spans="1:501" ht="30" customHeight="1">
      <c r="A4" s="111" t="s">
        <v>93</v>
      </c>
      <c r="B4" s="112">
        <f>'Key Information'!$C$5</f>
        <v>0</v>
      </c>
      <c r="C4" s="107" t="s">
        <v>124</v>
      </c>
      <c r="D4" s="99">
        <f>SUM(C16:AO16)</f>
        <v>0</v>
      </c>
      <c r="E4" s="140"/>
      <c r="F4" s="140"/>
      <c r="G4" s="140"/>
    </row>
    <row r="5" spans="1:501" ht="30" customHeight="1">
      <c r="A5" s="139" t="s">
        <v>46</v>
      </c>
      <c r="B5" s="98">
        <f>'Key Information'!$C$4</f>
        <v>0</v>
      </c>
      <c r="C5" s="141"/>
      <c r="D5" s="142"/>
      <c r="E5" s="140"/>
      <c r="F5" s="140"/>
      <c r="G5" s="140"/>
      <c r="H5" s="114"/>
      <c r="I5" s="114"/>
      <c r="J5" s="114"/>
      <c r="K5" s="114"/>
      <c r="L5" s="114"/>
      <c r="M5" s="114"/>
      <c r="N5" s="114"/>
      <c r="O5" s="114"/>
      <c r="P5" s="114"/>
      <c r="Q5" s="114"/>
      <c r="R5" s="114"/>
      <c r="S5" s="114"/>
      <c r="T5" s="114"/>
    </row>
    <row r="6" spans="1:501" ht="25.15" customHeight="1">
      <c r="A6" s="143"/>
      <c r="B6" s="144"/>
      <c r="C6" s="133"/>
      <c r="D6" s="133"/>
      <c r="E6" s="145"/>
      <c r="F6" s="145"/>
      <c r="G6" s="145"/>
      <c r="H6" s="114"/>
      <c r="I6" s="114"/>
      <c r="J6" s="114"/>
      <c r="K6" s="114"/>
      <c r="L6" s="114"/>
      <c r="M6" s="114"/>
      <c r="N6" s="114"/>
      <c r="O6" s="114"/>
      <c r="P6" s="114"/>
      <c r="Q6" s="114"/>
      <c r="R6" s="114"/>
      <c r="S6" s="114"/>
      <c r="T6" s="114"/>
    </row>
    <row r="7" spans="1:501" s="118" customFormat="1" ht="59.65" customHeight="1">
      <c r="A7" s="460" t="s">
        <v>125</v>
      </c>
      <c r="B7" s="461"/>
      <c r="C7" s="146" t="s">
        <v>126</v>
      </c>
      <c r="D7" s="146" t="s">
        <v>127</v>
      </c>
      <c r="E7"/>
      <c r="F7"/>
      <c r="G7"/>
      <c r="H7" s="110"/>
      <c r="I7" s="110"/>
      <c r="J7" s="110"/>
      <c r="K7" s="110"/>
      <c r="L7" s="110"/>
      <c r="M7" s="110"/>
      <c r="N7" s="110"/>
      <c r="O7" s="110"/>
      <c r="P7" s="110"/>
      <c r="Q7" s="110"/>
      <c r="R7" s="110"/>
      <c r="S7" s="110"/>
    </row>
    <row r="8" spans="1:501" ht="35.25" customHeight="1">
      <c r="A8" s="439" t="s">
        <v>128</v>
      </c>
      <c r="B8" s="464"/>
      <c r="C8" s="17"/>
      <c r="D8" s="33">
        <f>C8*C15</f>
        <v>0</v>
      </c>
      <c r="E8"/>
      <c r="F8"/>
      <c r="G8"/>
      <c r="H8" s="114"/>
      <c r="I8" s="114"/>
      <c r="J8" s="114"/>
      <c r="K8" s="114"/>
      <c r="L8" s="114"/>
      <c r="M8" s="114"/>
      <c r="N8" s="114"/>
      <c r="O8" s="114"/>
      <c r="P8" s="114"/>
      <c r="Q8" s="114"/>
      <c r="R8" s="114"/>
      <c r="S8" s="114"/>
    </row>
    <row r="9" spans="1:501" ht="25.15" customHeight="1">
      <c r="A9" s="143"/>
      <c r="B9" s="144"/>
      <c r="C9" s="147"/>
      <c r="D9" s="148"/>
      <c r="E9"/>
      <c r="F9"/>
      <c r="G9"/>
      <c r="H9" s="114"/>
      <c r="I9" s="114"/>
      <c r="J9" s="114"/>
      <c r="K9" s="114"/>
      <c r="L9" s="114"/>
      <c r="M9" s="114"/>
      <c r="N9" s="114"/>
      <c r="O9" s="114"/>
      <c r="P9" s="114"/>
      <c r="Q9" s="114"/>
      <c r="R9" s="114"/>
      <c r="S9" s="114"/>
    </row>
    <row r="10" spans="1:501" s="115" customFormat="1" ht="66.599999999999994" customHeight="1">
      <c r="A10" s="460" t="s">
        <v>129</v>
      </c>
      <c r="B10" s="461"/>
      <c r="C10" s="149" t="s">
        <v>130</v>
      </c>
      <c r="D10" s="146" t="s">
        <v>96</v>
      </c>
      <c r="E10"/>
      <c r="F10"/>
      <c r="G10"/>
      <c r="H10" s="110"/>
      <c r="I10" s="110"/>
      <c r="J10" s="110"/>
      <c r="K10" s="110"/>
      <c r="L10" s="110"/>
      <c r="M10" s="110"/>
      <c r="N10" s="110"/>
      <c r="O10" s="110"/>
      <c r="P10" s="110"/>
      <c r="Q10" s="110"/>
      <c r="R10" s="110"/>
    </row>
    <row r="11" spans="1:501" s="129" customFormat="1" ht="61.5" customHeight="1">
      <c r="A11" s="116" t="s">
        <v>320</v>
      </c>
      <c r="B11" s="117" t="s">
        <v>53</v>
      </c>
      <c r="C11" s="58"/>
      <c r="D11" s="33">
        <f>SUM(C11*C15)</f>
        <v>0</v>
      </c>
      <c r="E11"/>
      <c r="F11"/>
      <c r="G11"/>
      <c r="H11" s="132"/>
      <c r="I11" s="132"/>
      <c r="J11" s="132"/>
      <c r="K11" s="132"/>
      <c r="L11" s="132"/>
      <c r="M11" s="132"/>
      <c r="N11" s="132"/>
      <c r="O11" s="132"/>
      <c r="P11" s="132"/>
      <c r="Q11" s="132"/>
      <c r="R11" s="132"/>
    </row>
    <row r="12" spans="1:501" ht="25.15" customHeight="1">
      <c r="A12" s="143"/>
      <c r="B12" s="144"/>
      <c r="C12" s="147"/>
      <c r="D12" s="133"/>
      <c r="E12" s="150"/>
      <c r="F12" s="150"/>
      <c r="G12" s="150"/>
      <c r="H12" s="114"/>
      <c r="I12" s="114"/>
      <c r="J12" s="114"/>
      <c r="K12" s="114"/>
      <c r="L12" s="114"/>
      <c r="M12" s="114"/>
      <c r="N12" s="114"/>
      <c r="O12" s="114"/>
      <c r="P12" s="114"/>
      <c r="Q12" s="114"/>
      <c r="R12" s="114"/>
      <c r="S12" s="114"/>
      <c r="T12" s="114"/>
    </row>
    <row r="13" spans="1:501" s="118" customFormat="1" ht="40.15" customHeight="1">
      <c r="A13" s="441" t="s">
        <v>131</v>
      </c>
      <c r="B13" s="441"/>
      <c r="C13" s="1" t="s">
        <v>101</v>
      </c>
      <c r="D13" s="1" t="s">
        <v>102</v>
      </c>
      <c r="E13" s="1" t="s">
        <v>103</v>
      </c>
      <c r="F13" s="1" t="s">
        <v>104</v>
      </c>
      <c r="G13" s="1" t="s">
        <v>105</v>
      </c>
      <c r="H13" s="110"/>
      <c r="I13" s="110"/>
      <c r="J13" s="110"/>
      <c r="K13" s="110"/>
      <c r="L13" s="110"/>
      <c r="M13" s="110"/>
      <c r="N13" s="110"/>
      <c r="O13" s="110"/>
      <c r="P13" s="110"/>
      <c r="Q13" s="110"/>
      <c r="R13" s="110"/>
      <c r="S13" s="110"/>
      <c r="T13" s="110"/>
    </row>
    <row r="14" spans="1:501" ht="35.25" customHeight="1">
      <c r="A14" s="454" t="s">
        <v>135</v>
      </c>
      <c r="B14" s="455"/>
      <c r="C14" s="16"/>
      <c r="D14" s="16"/>
      <c r="E14" s="16"/>
      <c r="F14" s="16"/>
      <c r="G14" s="16"/>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c r="IT14" s="151"/>
      <c r="IU14" s="151"/>
      <c r="IV14" s="151"/>
      <c r="IW14" s="151"/>
      <c r="IX14" s="151"/>
      <c r="IY14" s="151"/>
      <c r="IZ14" s="151"/>
      <c r="JA14" s="151"/>
      <c r="JB14" s="151"/>
      <c r="JC14" s="151"/>
      <c r="JD14" s="151"/>
      <c r="JE14" s="151"/>
      <c r="JF14" s="151"/>
      <c r="JG14" s="151"/>
      <c r="JH14" s="151"/>
      <c r="JI14" s="151"/>
      <c r="JJ14" s="151"/>
      <c r="JK14" s="151"/>
      <c r="JL14" s="151"/>
      <c r="JM14" s="151"/>
      <c r="JN14" s="151"/>
      <c r="JO14" s="151"/>
      <c r="JP14" s="151"/>
      <c r="JQ14" s="151"/>
      <c r="JR14" s="151"/>
      <c r="JS14" s="151"/>
      <c r="JT14" s="151"/>
      <c r="JU14" s="151"/>
      <c r="JV14" s="151"/>
      <c r="JW14" s="151"/>
      <c r="JX14" s="151"/>
      <c r="JY14" s="151"/>
      <c r="JZ14" s="151"/>
      <c r="KA14" s="151"/>
      <c r="KB14" s="151"/>
      <c r="KC14" s="151"/>
      <c r="KD14" s="151"/>
      <c r="KE14" s="151"/>
      <c r="KF14" s="151"/>
      <c r="KG14" s="151"/>
      <c r="KH14" s="151"/>
      <c r="KI14" s="151"/>
      <c r="KJ14" s="151"/>
      <c r="KK14" s="151"/>
      <c r="KL14" s="151"/>
      <c r="KM14" s="151"/>
      <c r="KN14" s="151"/>
      <c r="KO14" s="151"/>
      <c r="KP14" s="151"/>
      <c r="KQ14" s="151"/>
      <c r="KR14" s="151"/>
      <c r="KS14" s="151"/>
      <c r="KT14" s="151"/>
      <c r="KU14" s="151"/>
      <c r="KV14" s="151"/>
      <c r="KW14" s="151"/>
      <c r="KX14" s="151"/>
      <c r="KY14" s="151"/>
      <c r="KZ14" s="151"/>
      <c r="LA14" s="151"/>
      <c r="LB14" s="151"/>
      <c r="LC14" s="151"/>
      <c r="LD14" s="151"/>
      <c r="LE14" s="151"/>
      <c r="LF14" s="151"/>
      <c r="LG14" s="151"/>
      <c r="LH14" s="151"/>
      <c r="LI14" s="151"/>
      <c r="LJ14" s="151"/>
      <c r="LK14" s="151"/>
      <c r="LL14" s="151"/>
      <c r="LM14" s="151"/>
      <c r="LN14" s="151"/>
      <c r="LO14" s="151"/>
      <c r="LP14" s="151"/>
      <c r="LQ14" s="151"/>
      <c r="LR14" s="151"/>
      <c r="LS14" s="151"/>
      <c r="LT14" s="151"/>
      <c r="LU14" s="151"/>
      <c r="LV14" s="151"/>
      <c r="LW14" s="151"/>
      <c r="LX14" s="151"/>
      <c r="LY14" s="151"/>
      <c r="LZ14" s="151"/>
      <c r="MA14" s="151"/>
      <c r="MB14" s="151"/>
      <c r="MC14" s="151"/>
      <c r="MD14" s="151"/>
      <c r="ME14" s="151"/>
      <c r="MF14" s="151"/>
      <c r="MG14" s="151"/>
      <c r="MH14" s="151"/>
      <c r="MI14" s="151"/>
      <c r="MJ14" s="151"/>
      <c r="MK14" s="151"/>
      <c r="ML14" s="151"/>
      <c r="MM14" s="151"/>
      <c r="MN14" s="151"/>
      <c r="MO14" s="151"/>
      <c r="MP14" s="151"/>
      <c r="MQ14" s="151"/>
      <c r="MR14" s="151"/>
      <c r="MS14" s="151"/>
      <c r="MT14" s="151"/>
      <c r="MU14" s="151"/>
      <c r="MV14" s="151"/>
      <c r="MW14" s="151"/>
      <c r="MX14" s="151"/>
      <c r="MY14" s="151"/>
      <c r="MZ14" s="151"/>
      <c r="NA14" s="151"/>
      <c r="NB14" s="151"/>
      <c r="NC14" s="151"/>
      <c r="ND14" s="151"/>
      <c r="NE14" s="151"/>
      <c r="NF14" s="151"/>
      <c r="NG14" s="151"/>
      <c r="NH14" s="151"/>
      <c r="NI14" s="151"/>
      <c r="NJ14" s="151"/>
      <c r="NK14" s="151"/>
      <c r="NL14" s="151"/>
      <c r="NM14" s="151"/>
      <c r="NN14" s="151"/>
      <c r="NO14" s="151"/>
      <c r="NP14" s="151"/>
      <c r="NQ14" s="151"/>
      <c r="NR14" s="151"/>
      <c r="NS14" s="151"/>
      <c r="NT14" s="151"/>
      <c r="NU14" s="151"/>
      <c r="NV14" s="151"/>
      <c r="NW14" s="151"/>
      <c r="NX14" s="151"/>
      <c r="NY14" s="151"/>
      <c r="NZ14" s="151"/>
      <c r="OA14" s="151"/>
      <c r="OB14" s="151"/>
      <c r="OC14" s="151"/>
      <c r="OD14" s="151"/>
      <c r="OE14" s="151"/>
      <c r="OF14" s="151"/>
      <c r="OG14" s="151"/>
      <c r="OH14" s="151"/>
      <c r="OI14" s="151"/>
      <c r="OJ14" s="151"/>
      <c r="OK14" s="151"/>
      <c r="OL14" s="151"/>
      <c r="OM14" s="151"/>
      <c r="ON14" s="151"/>
      <c r="OO14" s="151"/>
      <c r="OP14" s="151"/>
      <c r="OQ14" s="151"/>
      <c r="OR14" s="151"/>
      <c r="OS14" s="151"/>
      <c r="OT14" s="151"/>
      <c r="OU14" s="151"/>
      <c r="OV14" s="151"/>
      <c r="OW14" s="151"/>
      <c r="OX14" s="151"/>
      <c r="OY14" s="151"/>
      <c r="OZ14" s="151"/>
      <c r="PA14" s="151"/>
      <c r="PB14" s="151"/>
      <c r="PC14" s="151"/>
      <c r="PD14" s="151"/>
      <c r="PE14" s="151"/>
      <c r="PF14" s="151"/>
      <c r="PG14" s="151"/>
      <c r="PH14" s="151"/>
      <c r="PI14" s="151"/>
      <c r="PJ14" s="151"/>
      <c r="PK14" s="151"/>
      <c r="PL14" s="151"/>
      <c r="PM14" s="151"/>
      <c r="PN14" s="151"/>
      <c r="PO14" s="151"/>
      <c r="PP14" s="151"/>
      <c r="PQ14" s="151"/>
      <c r="PR14" s="151"/>
      <c r="PS14" s="151"/>
      <c r="PT14" s="151"/>
      <c r="PU14" s="151"/>
      <c r="PV14" s="151"/>
      <c r="PW14" s="151"/>
      <c r="PX14" s="151"/>
      <c r="PY14" s="151"/>
      <c r="PZ14" s="151"/>
      <c r="QA14" s="151"/>
      <c r="QB14" s="151"/>
      <c r="QC14" s="151"/>
      <c r="QD14" s="151"/>
      <c r="QE14" s="151"/>
      <c r="QF14" s="151"/>
      <c r="QG14" s="151"/>
      <c r="QH14" s="151"/>
      <c r="QI14" s="151"/>
      <c r="QJ14" s="151"/>
      <c r="QK14" s="151"/>
      <c r="QL14" s="151"/>
      <c r="QM14" s="151"/>
      <c r="QN14" s="151"/>
      <c r="QO14" s="151"/>
      <c r="QP14" s="151"/>
      <c r="QQ14" s="151"/>
      <c r="QR14" s="151"/>
      <c r="QS14" s="151"/>
      <c r="QT14" s="151"/>
      <c r="QU14" s="151"/>
      <c r="QV14" s="151"/>
      <c r="QW14" s="151"/>
      <c r="QX14" s="151"/>
      <c r="QY14" s="151"/>
      <c r="QZ14" s="151"/>
      <c r="RA14" s="151"/>
      <c r="RB14" s="151"/>
      <c r="RC14" s="151"/>
      <c r="RD14" s="151"/>
      <c r="RE14" s="151"/>
      <c r="RF14" s="151"/>
      <c r="RG14" s="151"/>
      <c r="RH14" s="151"/>
      <c r="RI14" s="151"/>
      <c r="RJ14" s="151"/>
      <c r="RK14" s="151"/>
      <c r="RL14" s="151"/>
      <c r="RM14" s="151"/>
      <c r="RN14" s="151"/>
      <c r="RO14" s="151"/>
      <c r="RP14" s="151"/>
      <c r="RQ14" s="151"/>
      <c r="RR14" s="151"/>
      <c r="RS14" s="151"/>
      <c r="RT14" s="151"/>
      <c r="RU14" s="151"/>
      <c r="RV14" s="151"/>
      <c r="RW14" s="151"/>
      <c r="RX14" s="151"/>
      <c r="RY14" s="151"/>
      <c r="RZ14" s="151"/>
      <c r="SA14" s="151"/>
      <c r="SB14" s="151"/>
      <c r="SC14" s="151"/>
      <c r="SD14" s="151"/>
      <c r="SE14" s="151"/>
      <c r="SF14" s="151"/>
      <c r="SG14" s="151"/>
    </row>
    <row r="15" spans="1:501" ht="35.1" customHeight="1">
      <c r="A15" s="152" t="s">
        <v>107</v>
      </c>
      <c r="B15" s="164" t="s">
        <v>335</v>
      </c>
      <c r="C15" s="153">
        <v>29.81</v>
      </c>
      <c r="D15" s="153">
        <v>29.81</v>
      </c>
      <c r="E15" s="153">
        <v>29.81</v>
      </c>
      <c r="F15" s="153">
        <v>29.81</v>
      </c>
      <c r="G15" s="153">
        <v>29.81</v>
      </c>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51"/>
      <c r="EG15" s="151"/>
      <c r="EH15" s="151"/>
      <c r="EI15" s="151"/>
      <c r="EJ15" s="151"/>
      <c r="EK15" s="151"/>
      <c r="EL15" s="151"/>
      <c r="EM15" s="151"/>
      <c r="EN15" s="151"/>
      <c r="EO15" s="151"/>
      <c r="EP15" s="151"/>
      <c r="EQ15" s="151"/>
      <c r="ER15" s="151"/>
      <c r="ES15" s="151"/>
      <c r="ET15" s="151"/>
      <c r="EU15" s="151"/>
      <c r="EV15" s="151"/>
      <c r="EW15" s="151"/>
      <c r="EX15" s="151"/>
      <c r="EY15" s="151"/>
      <c r="EZ15" s="151"/>
      <c r="FA15" s="151"/>
      <c r="FB15" s="151"/>
      <c r="FC15" s="151"/>
      <c r="FD15" s="151"/>
      <c r="FE15" s="151"/>
      <c r="FF15" s="151"/>
      <c r="FG15" s="151"/>
      <c r="FH15" s="151"/>
      <c r="FI15" s="151"/>
      <c r="FJ15" s="151"/>
      <c r="FK15" s="151"/>
      <c r="FL15" s="151"/>
      <c r="FM15" s="151"/>
      <c r="FN15" s="151"/>
      <c r="FO15" s="151"/>
      <c r="FP15" s="151"/>
      <c r="FQ15" s="151"/>
      <c r="FR15" s="151"/>
      <c r="FS15" s="151"/>
      <c r="FT15" s="151"/>
      <c r="FU15" s="151"/>
      <c r="FV15" s="151"/>
      <c r="FW15" s="151"/>
      <c r="FX15" s="151"/>
      <c r="FY15" s="151"/>
      <c r="FZ15" s="151"/>
      <c r="GA15" s="151"/>
      <c r="GB15" s="151"/>
      <c r="GC15" s="151"/>
      <c r="GD15" s="151"/>
      <c r="GE15" s="151"/>
      <c r="GF15" s="151"/>
      <c r="GG15" s="151"/>
      <c r="GH15" s="151"/>
      <c r="GI15" s="151"/>
      <c r="GJ15" s="151"/>
      <c r="GK15" s="151"/>
      <c r="GL15" s="151"/>
      <c r="GM15" s="151"/>
      <c r="GN15" s="151"/>
      <c r="GO15" s="151"/>
      <c r="GP15" s="151"/>
      <c r="GQ15" s="151"/>
      <c r="GR15" s="151"/>
      <c r="GS15" s="151"/>
      <c r="GT15" s="151"/>
      <c r="GU15" s="151"/>
      <c r="GV15" s="151"/>
      <c r="GW15" s="151"/>
      <c r="GX15" s="151"/>
      <c r="GY15" s="151"/>
      <c r="GZ15" s="151"/>
      <c r="HA15" s="151"/>
      <c r="HB15" s="151"/>
      <c r="HC15" s="151"/>
      <c r="HD15" s="151"/>
      <c r="HE15" s="151"/>
      <c r="HF15" s="151"/>
      <c r="HG15" s="151"/>
      <c r="HH15" s="151"/>
      <c r="HI15" s="151"/>
      <c r="HJ15" s="151"/>
      <c r="HK15" s="151"/>
      <c r="HL15" s="151"/>
      <c r="HM15" s="151"/>
      <c r="HN15" s="151"/>
      <c r="HO15" s="151"/>
      <c r="HP15" s="151"/>
      <c r="HQ15" s="151"/>
      <c r="HR15" s="151"/>
      <c r="HS15" s="151"/>
      <c r="HT15" s="151"/>
      <c r="HU15" s="151"/>
      <c r="HV15" s="151"/>
      <c r="HW15" s="151"/>
      <c r="HX15" s="151"/>
      <c r="HY15" s="151"/>
      <c r="HZ15" s="151"/>
      <c r="IA15" s="151"/>
      <c r="IB15" s="151"/>
      <c r="IC15" s="151"/>
      <c r="ID15" s="151"/>
      <c r="IE15" s="151"/>
      <c r="IF15" s="151"/>
      <c r="IG15" s="151"/>
      <c r="IH15" s="151"/>
      <c r="II15" s="151"/>
      <c r="IJ15" s="151"/>
      <c r="IK15" s="151"/>
      <c r="IL15" s="151"/>
      <c r="IM15" s="151"/>
      <c r="IN15" s="151"/>
      <c r="IO15" s="151"/>
      <c r="IP15" s="151"/>
      <c r="IQ15" s="151"/>
      <c r="IR15" s="151"/>
      <c r="IS15" s="151"/>
      <c r="IT15" s="151"/>
      <c r="IU15" s="151"/>
      <c r="IV15" s="151"/>
      <c r="IW15" s="151"/>
      <c r="IX15" s="151"/>
      <c r="IY15" s="151"/>
      <c r="IZ15" s="151"/>
      <c r="JA15" s="151"/>
      <c r="JB15" s="151"/>
      <c r="JC15" s="151"/>
      <c r="JD15" s="151"/>
      <c r="JE15" s="151"/>
      <c r="JF15" s="151"/>
      <c r="JG15" s="151"/>
      <c r="JH15" s="151"/>
      <c r="JI15" s="151"/>
      <c r="JJ15" s="151"/>
      <c r="JK15" s="151"/>
      <c r="JL15" s="151"/>
      <c r="JM15" s="151"/>
      <c r="JN15" s="151"/>
      <c r="JO15" s="151"/>
      <c r="JP15" s="151"/>
      <c r="JQ15" s="151"/>
      <c r="JR15" s="151"/>
      <c r="JS15" s="151"/>
      <c r="JT15" s="151"/>
      <c r="JU15" s="151"/>
      <c r="JV15" s="151"/>
      <c r="JW15" s="151"/>
      <c r="JX15" s="151"/>
      <c r="JY15" s="151"/>
      <c r="JZ15" s="151"/>
      <c r="KA15" s="151"/>
      <c r="KB15" s="151"/>
      <c r="KC15" s="151"/>
      <c r="KD15" s="151"/>
      <c r="KE15" s="151"/>
      <c r="KF15" s="151"/>
      <c r="KG15" s="151"/>
      <c r="KH15" s="151"/>
      <c r="KI15" s="151"/>
      <c r="KJ15" s="151"/>
      <c r="KK15" s="151"/>
      <c r="KL15" s="151"/>
      <c r="KM15" s="151"/>
      <c r="KN15" s="151"/>
      <c r="KO15" s="151"/>
      <c r="KP15" s="151"/>
      <c r="KQ15" s="151"/>
      <c r="KR15" s="151"/>
      <c r="KS15" s="151"/>
      <c r="KT15" s="151"/>
      <c r="KU15" s="151"/>
      <c r="KV15" s="151"/>
      <c r="KW15" s="151"/>
      <c r="KX15" s="151"/>
      <c r="KY15" s="151"/>
      <c r="KZ15" s="151"/>
      <c r="LA15" s="151"/>
      <c r="LB15" s="151"/>
      <c r="LC15" s="151"/>
      <c r="LD15" s="151"/>
      <c r="LE15" s="151"/>
      <c r="LF15" s="151"/>
      <c r="LG15" s="151"/>
      <c r="LH15" s="151"/>
      <c r="LI15" s="151"/>
      <c r="LJ15" s="151"/>
      <c r="LK15" s="151"/>
      <c r="LL15" s="151"/>
      <c r="LM15" s="151"/>
      <c r="LN15" s="151"/>
      <c r="LO15" s="151"/>
      <c r="LP15" s="151"/>
      <c r="LQ15" s="151"/>
      <c r="LR15" s="151"/>
      <c r="LS15" s="151"/>
      <c r="LT15" s="151"/>
      <c r="LU15" s="151"/>
      <c r="LV15" s="151"/>
      <c r="LW15" s="151"/>
      <c r="LX15" s="151"/>
      <c r="LY15" s="151"/>
      <c r="LZ15" s="151"/>
      <c r="MA15" s="151"/>
      <c r="MB15" s="151"/>
      <c r="MC15" s="151"/>
      <c r="MD15" s="151"/>
      <c r="ME15" s="151"/>
      <c r="MF15" s="151"/>
      <c r="MG15" s="151"/>
      <c r="MH15" s="151"/>
      <c r="MI15" s="151"/>
      <c r="MJ15" s="151"/>
      <c r="MK15" s="151"/>
      <c r="ML15" s="151"/>
      <c r="MM15" s="151"/>
      <c r="MN15" s="151"/>
      <c r="MO15" s="151"/>
      <c r="MP15" s="151"/>
      <c r="MQ15" s="151"/>
      <c r="MR15" s="151"/>
      <c r="MS15" s="151"/>
      <c r="MT15" s="151"/>
      <c r="MU15" s="151"/>
      <c r="MV15" s="151"/>
      <c r="MW15" s="151"/>
      <c r="MX15" s="151"/>
      <c r="MY15" s="151"/>
      <c r="MZ15" s="151"/>
      <c r="NA15" s="151"/>
      <c r="NB15" s="151"/>
      <c r="NC15" s="151"/>
      <c r="ND15" s="151"/>
      <c r="NE15" s="151"/>
      <c r="NF15" s="151"/>
      <c r="NG15" s="151"/>
      <c r="NH15" s="151"/>
      <c r="NI15" s="151"/>
      <c r="NJ15" s="151"/>
      <c r="NK15" s="151"/>
      <c r="NL15" s="151"/>
      <c r="NM15" s="151"/>
      <c r="NN15" s="151"/>
      <c r="NO15" s="151"/>
      <c r="NP15" s="151"/>
      <c r="NQ15" s="151"/>
      <c r="NR15" s="151"/>
      <c r="NS15" s="151"/>
      <c r="NT15" s="151"/>
      <c r="NU15" s="151"/>
      <c r="NV15" s="151"/>
      <c r="NW15" s="151"/>
      <c r="NX15" s="151"/>
      <c r="NY15" s="151"/>
      <c r="NZ15" s="151"/>
      <c r="OA15" s="151"/>
      <c r="OB15" s="151"/>
      <c r="OC15" s="151"/>
      <c r="OD15" s="151"/>
      <c r="OE15" s="151"/>
      <c r="OF15" s="151"/>
      <c r="OG15" s="151"/>
      <c r="OH15" s="151"/>
      <c r="OI15" s="151"/>
      <c r="OJ15" s="151"/>
      <c r="OK15" s="151"/>
      <c r="OL15" s="151"/>
      <c r="OM15" s="151"/>
      <c r="ON15" s="151"/>
      <c r="OO15" s="151"/>
      <c r="OP15" s="151"/>
      <c r="OQ15" s="151"/>
      <c r="OR15" s="151"/>
      <c r="OS15" s="151"/>
      <c r="OT15" s="151"/>
      <c r="OU15" s="151"/>
      <c r="OV15" s="151"/>
      <c r="OW15" s="151"/>
      <c r="OX15" s="151"/>
      <c r="OY15" s="151"/>
      <c r="OZ15" s="151"/>
      <c r="PA15" s="151"/>
      <c r="PB15" s="151"/>
      <c r="PC15" s="151"/>
      <c r="PD15" s="151"/>
      <c r="PE15" s="151"/>
      <c r="PF15" s="151"/>
      <c r="PG15" s="151"/>
      <c r="PH15" s="151"/>
      <c r="PI15" s="151"/>
      <c r="PJ15" s="151"/>
      <c r="PK15" s="151"/>
      <c r="PL15" s="151"/>
      <c r="PM15" s="151"/>
      <c r="PN15" s="151"/>
      <c r="PO15" s="151"/>
      <c r="PP15" s="151"/>
      <c r="PQ15" s="151"/>
      <c r="PR15" s="151"/>
      <c r="PS15" s="151"/>
      <c r="PT15" s="151"/>
      <c r="PU15" s="151"/>
      <c r="PV15" s="151"/>
      <c r="PW15" s="151"/>
      <c r="PX15" s="151"/>
      <c r="PY15" s="151"/>
      <c r="PZ15" s="151"/>
      <c r="QA15" s="151"/>
      <c r="QB15" s="151"/>
      <c r="QC15" s="151"/>
      <c r="QD15" s="151"/>
      <c r="QE15" s="151"/>
      <c r="QF15" s="151"/>
      <c r="QG15" s="151"/>
      <c r="QH15" s="151"/>
      <c r="QI15" s="151"/>
      <c r="QJ15" s="151"/>
      <c r="QK15" s="151"/>
      <c r="QL15" s="151"/>
      <c r="QM15" s="151"/>
      <c r="QN15" s="151"/>
      <c r="QO15" s="151"/>
      <c r="QP15" s="151"/>
      <c r="QQ15" s="151"/>
      <c r="QR15" s="151"/>
      <c r="QS15" s="151"/>
      <c r="QT15" s="151"/>
      <c r="QU15" s="151"/>
      <c r="QV15" s="151"/>
      <c r="QW15" s="151"/>
      <c r="QX15" s="151"/>
      <c r="QY15" s="151"/>
      <c r="QZ15" s="151"/>
      <c r="RA15" s="151"/>
      <c r="RB15" s="151"/>
      <c r="RC15" s="151"/>
      <c r="RD15" s="151"/>
      <c r="RE15" s="151"/>
      <c r="RF15" s="151"/>
      <c r="RG15" s="151"/>
      <c r="RH15" s="151"/>
      <c r="RI15" s="151"/>
      <c r="RJ15" s="151"/>
      <c r="RK15" s="151"/>
      <c r="RL15" s="151"/>
      <c r="RM15" s="151"/>
      <c r="RN15" s="151"/>
      <c r="RO15" s="151"/>
      <c r="RP15" s="151"/>
      <c r="RQ15" s="151"/>
      <c r="RR15" s="151"/>
      <c r="RS15" s="151"/>
      <c r="RT15" s="151"/>
      <c r="RU15" s="151"/>
      <c r="RV15" s="151"/>
      <c r="RW15" s="151"/>
      <c r="RX15" s="151"/>
      <c r="RY15" s="151"/>
      <c r="RZ15" s="151"/>
      <c r="SA15" s="151"/>
      <c r="SB15" s="151"/>
      <c r="SC15" s="151"/>
      <c r="SD15" s="151"/>
      <c r="SE15" s="151"/>
      <c r="SF15" s="151"/>
      <c r="SG15" s="151"/>
    </row>
    <row r="16" spans="1:501" s="155" customFormat="1" ht="35.25" customHeight="1">
      <c r="A16" s="154" t="s">
        <v>108</v>
      </c>
      <c r="B16" s="165" t="s">
        <v>321</v>
      </c>
      <c r="C16" s="95">
        <f>C14*C15</f>
        <v>0</v>
      </c>
      <c r="D16" s="95">
        <f t="shared" ref="D16" si="0">D14*D15</f>
        <v>0</v>
      </c>
      <c r="E16" s="95">
        <f>E14*E15</f>
        <v>0</v>
      </c>
      <c r="F16" s="95">
        <f>F14*F15</f>
        <v>0</v>
      </c>
      <c r="G16" s="95">
        <f>G14*G15</f>
        <v>0</v>
      </c>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51"/>
      <c r="EG16" s="151"/>
      <c r="EH16" s="151"/>
      <c r="EI16" s="151"/>
      <c r="EJ16" s="151"/>
      <c r="EK16" s="151"/>
      <c r="EL16" s="151"/>
      <c r="EM16" s="151"/>
      <c r="EN16" s="151"/>
      <c r="EO16" s="151"/>
      <c r="EP16" s="151"/>
      <c r="EQ16" s="151"/>
      <c r="ER16" s="151"/>
      <c r="ES16" s="151"/>
      <c r="ET16" s="151"/>
      <c r="EU16" s="151"/>
      <c r="EV16" s="151"/>
      <c r="EW16" s="151"/>
      <c r="EX16" s="151"/>
      <c r="EY16" s="151"/>
      <c r="EZ16" s="151"/>
      <c r="FA16" s="151"/>
      <c r="FB16" s="151"/>
      <c r="FC16" s="151"/>
      <c r="FD16" s="151"/>
      <c r="FE16" s="151"/>
      <c r="FF16" s="151"/>
      <c r="FG16" s="151"/>
      <c r="FH16" s="151"/>
      <c r="FI16" s="151"/>
      <c r="FJ16" s="151"/>
      <c r="FK16" s="151"/>
      <c r="FL16" s="151"/>
      <c r="FM16" s="151"/>
      <c r="FN16" s="151"/>
      <c r="FO16" s="151"/>
      <c r="FP16" s="151"/>
      <c r="FQ16" s="151"/>
      <c r="FR16" s="151"/>
      <c r="FS16" s="151"/>
      <c r="FT16" s="151"/>
      <c r="FU16" s="151"/>
      <c r="FV16" s="151"/>
      <c r="FW16" s="151"/>
      <c r="FX16" s="151"/>
      <c r="FY16" s="151"/>
      <c r="FZ16" s="151"/>
      <c r="GA16" s="151"/>
      <c r="GB16" s="151"/>
      <c r="GC16" s="151"/>
      <c r="GD16" s="151"/>
      <c r="GE16" s="151"/>
      <c r="GF16" s="151"/>
      <c r="GG16" s="151"/>
      <c r="GH16" s="151"/>
      <c r="GI16" s="151"/>
      <c r="GJ16" s="151"/>
      <c r="GK16" s="151"/>
      <c r="GL16" s="151"/>
      <c r="GM16" s="151"/>
      <c r="GN16" s="151"/>
      <c r="GO16" s="151"/>
      <c r="GP16" s="151"/>
      <c r="GQ16" s="151"/>
      <c r="GR16" s="151"/>
      <c r="GS16" s="151"/>
      <c r="GT16" s="151"/>
      <c r="GU16" s="151"/>
      <c r="GV16" s="151"/>
      <c r="GW16" s="151"/>
      <c r="GX16" s="151"/>
      <c r="GY16" s="151"/>
      <c r="GZ16" s="151"/>
      <c r="HA16" s="151"/>
      <c r="HB16" s="151"/>
      <c r="HC16" s="151"/>
      <c r="HD16" s="151"/>
      <c r="HE16" s="151"/>
      <c r="HF16" s="151"/>
      <c r="HG16" s="151"/>
      <c r="HH16" s="151"/>
      <c r="HI16" s="151"/>
      <c r="HJ16" s="151"/>
      <c r="HK16" s="151"/>
      <c r="HL16" s="151"/>
      <c r="HM16" s="151"/>
      <c r="HN16" s="151"/>
      <c r="HO16" s="151"/>
      <c r="HP16" s="151"/>
      <c r="HQ16" s="151"/>
      <c r="HR16" s="151"/>
      <c r="HS16" s="151"/>
      <c r="HT16" s="151"/>
      <c r="HU16" s="151"/>
      <c r="HV16" s="151"/>
      <c r="HW16" s="151"/>
      <c r="HX16" s="151"/>
      <c r="HY16" s="151"/>
      <c r="HZ16" s="151"/>
      <c r="IA16" s="151"/>
      <c r="IB16" s="151"/>
      <c r="IC16" s="151"/>
      <c r="ID16" s="151"/>
      <c r="IE16" s="151"/>
      <c r="IF16" s="151"/>
      <c r="IG16" s="151"/>
      <c r="IH16" s="151"/>
      <c r="II16" s="151"/>
      <c r="IJ16" s="151"/>
      <c r="IK16" s="151"/>
      <c r="IL16" s="151"/>
      <c r="IM16" s="151"/>
      <c r="IN16" s="151"/>
      <c r="IO16" s="151"/>
      <c r="IP16" s="151"/>
      <c r="IQ16" s="151"/>
      <c r="IR16" s="151"/>
      <c r="IS16" s="151"/>
      <c r="IT16" s="151"/>
      <c r="IU16" s="151"/>
      <c r="IV16" s="151"/>
      <c r="IW16" s="151"/>
      <c r="IX16" s="151"/>
      <c r="IY16" s="151"/>
      <c r="IZ16" s="151"/>
      <c r="JA16" s="151"/>
      <c r="JB16" s="151"/>
      <c r="JC16" s="151"/>
      <c r="JD16" s="151"/>
      <c r="JE16" s="151"/>
      <c r="JF16" s="151"/>
      <c r="JG16" s="151"/>
      <c r="JH16" s="151"/>
      <c r="JI16" s="151"/>
      <c r="JJ16" s="151"/>
      <c r="JK16" s="151"/>
      <c r="JL16" s="151"/>
      <c r="JM16" s="151"/>
      <c r="JN16" s="151"/>
      <c r="JO16" s="151"/>
      <c r="JP16" s="151"/>
      <c r="JQ16" s="151"/>
      <c r="JR16" s="151"/>
      <c r="JS16" s="151"/>
      <c r="JT16" s="151"/>
      <c r="JU16" s="151"/>
      <c r="JV16" s="151"/>
      <c r="JW16" s="151"/>
      <c r="JX16" s="151"/>
      <c r="JY16" s="151"/>
      <c r="JZ16" s="151"/>
      <c r="KA16" s="151"/>
      <c r="KB16" s="151"/>
      <c r="KC16" s="151"/>
      <c r="KD16" s="151"/>
      <c r="KE16" s="151"/>
      <c r="KF16" s="151"/>
      <c r="KG16" s="151"/>
      <c r="KH16" s="151"/>
      <c r="KI16" s="151"/>
      <c r="KJ16" s="151"/>
      <c r="KK16" s="151"/>
      <c r="KL16" s="151"/>
      <c r="KM16" s="151"/>
      <c r="KN16" s="151"/>
      <c r="KO16" s="151"/>
      <c r="KP16" s="151"/>
      <c r="KQ16" s="151"/>
      <c r="KR16" s="151"/>
      <c r="KS16" s="151"/>
      <c r="KT16" s="151"/>
      <c r="KU16" s="151"/>
      <c r="KV16" s="151"/>
      <c r="KW16" s="151"/>
      <c r="KX16" s="151"/>
      <c r="KY16" s="151"/>
      <c r="KZ16" s="151"/>
      <c r="LA16" s="151"/>
      <c r="LB16" s="151"/>
      <c r="LC16" s="151"/>
      <c r="LD16" s="151"/>
      <c r="LE16" s="151"/>
      <c r="LF16" s="151"/>
      <c r="LG16" s="151"/>
      <c r="LH16" s="151"/>
      <c r="LI16" s="151"/>
      <c r="LJ16" s="151"/>
      <c r="LK16" s="151"/>
      <c r="LL16" s="151"/>
      <c r="LM16" s="151"/>
      <c r="LN16" s="151"/>
      <c r="LO16" s="151"/>
      <c r="LP16" s="151"/>
      <c r="LQ16" s="151"/>
      <c r="LR16" s="151"/>
      <c r="LS16" s="151"/>
      <c r="LT16" s="151"/>
      <c r="LU16" s="151"/>
      <c r="LV16" s="151"/>
      <c r="LW16" s="151"/>
      <c r="LX16" s="151"/>
      <c r="LY16" s="151"/>
      <c r="LZ16" s="151"/>
      <c r="MA16" s="151"/>
      <c r="MB16" s="151"/>
      <c r="MC16" s="151"/>
      <c r="MD16" s="151"/>
      <c r="ME16" s="151"/>
      <c r="MF16" s="151"/>
      <c r="MG16" s="151"/>
      <c r="MH16" s="151"/>
      <c r="MI16" s="151"/>
      <c r="MJ16" s="151"/>
      <c r="MK16" s="151"/>
      <c r="ML16" s="151"/>
      <c r="MM16" s="151"/>
      <c r="MN16" s="151"/>
      <c r="MO16" s="151"/>
      <c r="MP16" s="151"/>
      <c r="MQ16" s="151"/>
      <c r="MR16" s="151"/>
      <c r="MS16" s="151"/>
      <c r="MT16" s="151"/>
      <c r="MU16" s="151"/>
      <c r="MV16" s="151"/>
      <c r="MW16" s="151"/>
      <c r="MX16" s="151"/>
      <c r="MY16" s="151"/>
      <c r="MZ16" s="151"/>
      <c r="NA16" s="151"/>
      <c r="NB16" s="151"/>
      <c r="NC16" s="151"/>
      <c r="ND16" s="151"/>
      <c r="NE16" s="151"/>
      <c r="NF16" s="151"/>
      <c r="NG16" s="151"/>
      <c r="NH16" s="151"/>
      <c r="NI16" s="151"/>
      <c r="NJ16" s="151"/>
      <c r="NK16" s="151"/>
      <c r="NL16" s="151"/>
      <c r="NM16" s="151"/>
      <c r="NN16" s="151"/>
      <c r="NO16" s="151"/>
      <c r="NP16" s="151"/>
      <c r="NQ16" s="151"/>
      <c r="NR16" s="151"/>
      <c r="NS16" s="151"/>
      <c r="NT16" s="151"/>
      <c r="NU16" s="151"/>
      <c r="NV16" s="151"/>
      <c r="NW16" s="151"/>
      <c r="NX16" s="151"/>
      <c r="NY16" s="151"/>
      <c r="NZ16" s="151"/>
      <c r="OA16" s="151"/>
      <c r="OB16" s="151"/>
      <c r="OC16" s="151"/>
      <c r="OD16" s="151"/>
      <c r="OE16" s="151"/>
      <c r="OF16" s="151"/>
      <c r="OG16" s="151"/>
      <c r="OH16" s="151"/>
      <c r="OI16" s="151"/>
      <c r="OJ16" s="151"/>
      <c r="OK16" s="151"/>
      <c r="OL16" s="151"/>
      <c r="OM16" s="151"/>
      <c r="ON16" s="151"/>
      <c r="OO16" s="151"/>
      <c r="OP16" s="151"/>
      <c r="OQ16" s="151"/>
      <c r="OR16" s="151"/>
      <c r="OS16" s="151"/>
      <c r="OT16" s="151"/>
      <c r="OU16" s="151"/>
      <c r="OV16" s="151"/>
      <c r="OW16" s="151"/>
      <c r="OX16" s="151"/>
      <c r="OY16" s="151"/>
      <c r="OZ16" s="151"/>
      <c r="PA16" s="151"/>
      <c r="PB16" s="151"/>
      <c r="PC16" s="151"/>
      <c r="PD16" s="151"/>
      <c r="PE16" s="151"/>
      <c r="PF16" s="151"/>
      <c r="PG16" s="151"/>
      <c r="PH16" s="151"/>
      <c r="PI16" s="151"/>
      <c r="PJ16" s="151"/>
      <c r="PK16" s="151"/>
      <c r="PL16" s="151"/>
      <c r="PM16" s="151"/>
      <c r="PN16" s="151"/>
      <c r="PO16" s="151"/>
      <c r="PP16" s="151"/>
      <c r="PQ16" s="151"/>
      <c r="PR16" s="151"/>
      <c r="PS16" s="151"/>
      <c r="PT16" s="151"/>
      <c r="PU16" s="151"/>
      <c r="PV16" s="151"/>
      <c r="PW16" s="151"/>
      <c r="PX16" s="151"/>
      <c r="PY16" s="151"/>
      <c r="PZ16" s="151"/>
      <c r="QA16" s="151"/>
      <c r="QB16" s="151"/>
      <c r="QC16" s="151"/>
      <c r="QD16" s="151"/>
      <c r="QE16" s="151"/>
      <c r="QF16" s="151"/>
      <c r="QG16" s="151"/>
      <c r="QH16" s="151"/>
      <c r="QI16" s="151"/>
      <c r="QJ16" s="151"/>
      <c r="QK16" s="151"/>
      <c r="QL16" s="151"/>
      <c r="QM16" s="151"/>
      <c r="QN16" s="151"/>
      <c r="QO16" s="151"/>
      <c r="QP16" s="151"/>
      <c r="QQ16" s="151"/>
      <c r="QR16" s="151"/>
      <c r="QS16" s="151"/>
      <c r="QT16" s="151"/>
      <c r="QU16" s="151"/>
      <c r="QV16" s="151"/>
      <c r="QW16" s="151"/>
      <c r="QX16" s="151"/>
      <c r="QY16" s="151"/>
      <c r="QZ16" s="151"/>
      <c r="RA16" s="151"/>
      <c r="RB16" s="151"/>
      <c r="RC16" s="151"/>
      <c r="RD16" s="151"/>
      <c r="RE16" s="151"/>
      <c r="RF16" s="151"/>
      <c r="RG16" s="151"/>
      <c r="RH16" s="151"/>
      <c r="RI16" s="151"/>
      <c r="RJ16" s="151"/>
      <c r="RK16" s="151"/>
      <c r="RL16" s="151"/>
      <c r="RM16" s="151"/>
      <c r="RN16" s="151"/>
      <c r="RO16" s="151"/>
      <c r="RP16" s="151"/>
      <c r="RQ16" s="151"/>
      <c r="RR16" s="151"/>
      <c r="RS16" s="151"/>
      <c r="RT16" s="151"/>
      <c r="RU16" s="151"/>
      <c r="RV16" s="151"/>
      <c r="RW16" s="151"/>
      <c r="RX16" s="151"/>
      <c r="RY16" s="151"/>
      <c r="RZ16" s="151"/>
      <c r="SA16" s="151"/>
      <c r="SB16" s="151"/>
      <c r="SC16" s="151"/>
      <c r="SD16" s="151"/>
      <c r="SE16" s="151"/>
      <c r="SF16" s="151"/>
      <c r="SG16" s="151"/>
    </row>
    <row r="17" spans="1:260" ht="35.25" customHeight="1">
      <c r="A17" s="122" t="s">
        <v>78</v>
      </c>
      <c r="B17" s="121" t="s">
        <v>136</v>
      </c>
      <c r="C17" s="2"/>
      <c r="D17" s="2"/>
      <c r="E17" s="2"/>
      <c r="F17" s="2"/>
      <c r="G17" s="2"/>
      <c r="H17" s="114"/>
      <c r="I17" s="114"/>
      <c r="J17" s="114"/>
      <c r="K17" s="114"/>
      <c r="L17" s="114"/>
      <c r="M17" s="114"/>
      <c r="N17" s="114"/>
      <c r="O17" s="114"/>
      <c r="P17" s="114"/>
      <c r="Q17" s="114"/>
      <c r="R17" s="114"/>
      <c r="S17" s="114"/>
      <c r="T17" s="114"/>
    </row>
    <row r="18" spans="1:260" ht="56.1" customHeight="1">
      <c r="A18" s="152" t="s">
        <v>137</v>
      </c>
      <c r="B18" s="126" t="s">
        <v>118</v>
      </c>
      <c r="C18" s="57"/>
      <c r="D18" s="156"/>
      <c r="E18" s="156"/>
      <c r="F18" s="156"/>
      <c r="G18" s="156"/>
      <c r="H18" s="114"/>
      <c r="I18" s="114"/>
      <c r="J18" s="114"/>
      <c r="K18" s="114"/>
      <c r="L18" s="114"/>
      <c r="M18" s="114"/>
      <c r="N18" s="114"/>
      <c r="O18" s="114"/>
      <c r="P18" s="114"/>
      <c r="Q18" s="114"/>
      <c r="R18" s="114"/>
      <c r="S18" s="114"/>
      <c r="T18" s="114"/>
    </row>
    <row r="19" spans="1:260" ht="25.15" customHeight="1">
      <c r="C19" s="157"/>
      <c r="D19" s="157"/>
      <c r="E19" s="157"/>
      <c r="F19" s="157"/>
      <c r="G19" s="157"/>
      <c r="H19" s="114"/>
      <c r="I19" s="114"/>
      <c r="J19" s="114"/>
      <c r="K19" s="114"/>
      <c r="L19" s="114"/>
      <c r="M19" s="114"/>
      <c r="N19" s="114"/>
      <c r="O19" s="114"/>
      <c r="P19" s="114"/>
      <c r="Q19" s="114"/>
      <c r="R19" s="114"/>
      <c r="S19" s="114"/>
      <c r="T19" s="114"/>
    </row>
    <row r="20" spans="1:260" s="158" customFormat="1" ht="40.15" customHeight="1">
      <c r="A20" s="442" t="s">
        <v>111</v>
      </c>
      <c r="B20" s="434"/>
      <c r="C20" s="27" t="str">
        <f>$C$13</f>
        <v>Request 1: [Insert Course name]</v>
      </c>
      <c r="D20" s="27" t="str">
        <f>$D$13</f>
        <v>Request 2: [Insert Course name]</v>
      </c>
      <c r="E20" s="27" t="str">
        <f>$E$13</f>
        <v>Request 3: [Insert Course name]</v>
      </c>
      <c r="F20" s="27" t="str">
        <f>$E$13</f>
        <v>Request 3: [Insert Course name]</v>
      </c>
      <c r="G20" s="27" t="str">
        <f>$E$13</f>
        <v>Request 3: [Insert Course name]</v>
      </c>
      <c r="H20" s="129"/>
      <c r="I20" s="129"/>
      <c r="J20" s="129"/>
      <c r="K20" s="129"/>
      <c r="L20" s="129"/>
      <c r="M20" s="129"/>
      <c r="N20" s="129"/>
      <c r="O20" s="129"/>
      <c r="P20" s="129"/>
      <c r="Q20" s="129"/>
      <c r="R20" s="129"/>
      <c r="S20" s="129"/>
      <c r="T20" s="129"/>
    </row>
    <row r="21" spans="1:260" s="129" customFormat="1" ht="66" customHeight="1">
      <c r="A21" s="159" t="s">
        <v>138</v>
      </c>
      <c r="B21" s="126" t="s">
        <v>118</v>
      </c>
      <c r="C21" s="6"/>
      <c r="D21" s="9"/>
      <c r="E21" s="9"/>
      <c r="F21" s="9"/>
      <c r="G21" s="9"/>
      <c r="H21" s="132"/>
      <c r="I21" s="132"/>
      <c r="J21" s="132"/>
      <c r="K21" s="132"/>
      <c r="L21" s="132"/>
      <c r="M21" s="132"/>
      <c r="N21" s="132"/>
      <c r="O21" s="132"/>
      <c r="P21" s="132"/>
      <c r="Q21" s="132"/>
      <c r="R21" s="132"/>
      <c r="S21" s="132"/>
      <c r="T21" s="132"/>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c r="BG21" s="160"/>
      <c r="BH21" s="160"/>
      <c r="BI21" s="160"/>
      <c r="BJ21" s="160"/>
      <c r="BK21" s="160"/>
      <c r="BL21" s="160"/>
      <c r="BM21" s="160"/>
      <c r="BN21" s="160"/>
      <c r="BO21" s="160"/>
      <c r="BP21" s="160"/>
      <c r="BQ21" s="160"/>
      <c r="BR21" s="160"/>
      <c r="BS21" s="160"/>
      <c r="BT21" s="160"/>
    </row>
    <row r="22" spans="1:260" s="129" customFormat="1" ht="51.95" customHeight="1">
      <c r="A22" s="125" t="s">
        <v>322</v>
      </c>
      <c r="B22" s="126" t="s">
        <v>118</v>
      </c>
      <c r="C22" s="6"/>
      <c r="D22" s="9"/>
      <c r="E22" s="9"/>
      <c r="F22" s="9"/>
      <c r="G22" s="9"/>
      <c r="H22" s="132"/>
      <c r="I22" s="132"/>
      <c r="J22" s="132"/>
      <c r="K22" s="132"/>
      <c r="L22" s="132"/>
      <c r="M22" s="132"/>
      <c r="N22" s="132"/>
      <c r="O22" s="132"/>
      <c r="P22" s="132"/>
      <c r="Q22" s="132"/>
      <c r="R22" s="132"/>
      <c r="S22" s="132"/>
      <c r="T22" s="132"/>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c r="BQ22" s="160"/>
      <c r="BR22" s="160"/>
      <c r="BS22" s="160"/>
      <c r="BT22" s="160"/>
    </row>
    <row r="23" spans="1:260" ht="25.15" customHeight="1">
      <c r="A23" s="143"/>
      <c r="B23" s="144"/>
      <c r="C23" s="161"/>
      <c r="D23" s="148"/>
      <c r="E23" s="157"/>
      <c r="F23" s="157"/>
      <c r="G23" s="157"/>
      <c r="H23" s="114"/>
      <c r="I23" s="114"/>
      <c r="J23" s="114"/>
      <c r="K23" s="114"/>
      <c r="L23" s="114"/>
      <c r="M23" s="114"/>
      <c r="N23" s="114"/>
      <c r="O23" s="114"/>
      <c r="P23" s="114"/>
      <c r="Q23" s="114"/>
      <c r="R23" s="114"/>
      <c r="S23" s="114"/>
      <c r="T23" s="114"/>
    </row>
    <row r="24" spans="1:260" s="118" customFormat="1" ht="40.15" customHeight="1">
      <c r="A24" s="460" t="s">
        <v>86</v>
      </c>
      <c r="B24" s="461"/>
      <c r="C24" s="27" t="str">
        <f>$C$13</f>
        <v>Request 1: [Insert Course name]</v>
      </c>
      <c r="D24" s="27" t="str">
        <f>$D$13</f>
        <v>Request 2: [Insert Course name]</v>
      </c>
      <c r="E24" s="27" t="str">
        <f>$E$13</f>
        <v>Request 3: [Insert Course name]</v>
      </c>
      <c r="F24" s="27" t="str">
        <f>$E$13</f>
        <v>Request 3: [Insert Course name]</v>
      </c>
      <c r="G24" s="27" t="str">
        <f>$E$13</f>
        <v>Request 3: [Insert Course name]</v>
      </c>
      <c r="H24" s="110"/>
      <c r="I24" s="110"/>
      <c r="J24" s="110"/>
      <c r="K24" s="110"/>
      <c r="L24" s="110"/>
      <c r="M24" s="110"/>
      <c r="N24" s="110"/>
      <c r="O24" s="110"/>
      <c r="P24" s="110"/>
      <c r="Q24" s="110"/>
      <c r="R24" s="110"/>
    </row>
    <row r="25" spans="1:260" s="115" customFormat="1" ht="35.1" customHeight="1">
      <c r="A25" s="439" t="s">
        <v>87</v>
      </c>
      <c r="B25" s="440"/>
      <c r="C25" s="47"/>
      <c r="D25" s="47"/>
      <c r="E25" s="47"/>
      <c r="F25" s="47"/>
      <c r="G25" s="4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27"/>
      <c r="FE25" s="127"/>
      <c r="FF25" s="127"/>
      <c r="FG25" s="127"/>
      <c r="FH25" s="127"/>
      <c r="FI25" s="127"/>
      <c r="FJ25" s="127"/>
      <c r="FK25" s="127"/>
      <c r="FL25" s="127"/>
      <c r="FM25" s="127"/>
      <c r="FN25" s="127"/>
      <c r="FO25" s="127"/>
      <c r="FP25" s="127"/>
      <c r="FQ25" s="127"/>
      <c r="FR25" s="127"/>
      <c r="FS25" s="127"/>
      <c r="FT25" s="127"/>
      <c r="FU25" s="127"/>
      <c r="FV25" s="127"/>
      <c r="FW25" s="127"/>
      <c r="FX25" s="127"/>
      <c r="FY25" s="127"/>
      <c r="FZ25" s="127"/>
      <c r="GA25" s="127"/>
      <c r="GB25" s="127"/>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P25" s="127"/>
      <c r="HQ25" s="127"/>
      <c r="HR25" s="127"/>
      <c r="HS25" s="127"/>
      <c r="HT25" s="127"/>
      <c r="HU25" s="127"/>
      <c r="HV25" s="127"/>
      <c r="HW25" s="127"/>
      <c r="HX25" s="127"/>
      <c r="HY25" s="127"/>
      <c r="HZ25" s="127"/>
      <c r="IA25" s="127"/>
      <c r="IB25" s="127"/>
      <c r="IC25" s="127"/>
      <c r="ID25" s="127"/>
      <c r="IE25" s="127"/>
      <c r="IF25" s="127"/>
      <c r="IG25" s="127"/>
      <c r="IH25" s="127"/>
      <c r="II25" s="127"/>
      <c r="IJ25" s="127"/>
      <c r="IK25" s="127"/>
      <c r="IL25" s="127"/>
      <c r="IM25" s="127"/>
      <c r="IN25" s="127"/>
      <c r="IO25" s="127"/>
      <c r="IP25" s="127"/>
      <c r="IQ25" s="127"/>
      <c r="IR25" s="127"/>
      <c r="IS25" s="127"/>
      <c r="IT25" s="127"/>
      <c r="IU25" s="127"/>
      <c r="IV25" s="127"/>
      <c r="IW25" s="127"/>
      <c r="IX25" s="127"/>
      <c r="IY25" s="127"/>
      <c r="IZ25" s="127"/>
    </row>
    <row r="26" spans="1:260" s="115" customFormat="1" ht="35.1" customHeight="1">
      <c r="A26" s="439" t="s">
        <v>113</v>
      </c>
      <c r="B26" s="440"/>
      <c r="C26" s="48"/>
      <c r="D26" s="48"/>
      <c r="E26" s="48"/>
      <c r="F26" s="48"/>
      <c r="G26" s="48"/>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27"/>
      <c r="FE26" s="127"/>
      <c r="FF26" s="127"/>
      <c r="FG26" s="127"/>
      <c r="FH26" s="127"/>
      <c r="FI26" s="127"/>
      <c r="FJ26" s="127"/>
      <c r="FK26" s="127"/>
      <c r="FL26" s="127"/>
      <c r="FM26" s="127"/>
      <c r="FN26" s="127"/>
      <c r="FO26" s="127"/>
      <c r="FP26" s="127"/>
      <c r="FQ26" s="127"/>
      <c r="FR26" s="127"/>
      <c r="FS26" s="127"/>
      <c r="FT26" s="127"/>
      <c r="FU26" s="127"/>
      <c r="FV26" s="127"/>
      <c r="FW26" s="127"/>
      <c r="FX26" s="127"/>
      <c r="FY26" s="127"/>
      <c r="FZ26" s="127"/>
      <c r="GA26" s="127"/>
      <c r="GB26" s="127"/>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P26" s="127"/>
      <c r="HQ26" s="127"/>
      <c r="HR26" s="127"/>
      <c r="HS26" s="127"/>
      <c r="HT26" s="127"/>
      <c r="HU26" s="127"/>
      <c r="HV26" s="127"/>
      <c r="HW26" s="127"/>
      <c r="HX26" s="127"/>
      <c r="HY26" s="127"/>
      <c r="HZ26" s="127"/>
      <c r="IA26" s="127"/>
      <c r="IB26" s="127"/>
      <c r="IC26" s="127"/>
      <c r="ID26" s="127"/>
      <c r="IE26" s="127"/>
      <c r="IF26" s="127"/>
      <c r="IG26" s="127"/>
      <c r="IH26" s="127"/>
      <c r="II26" s="127"/>
      <c r="IJ26" s="127"/>
      <c r="IK26" s="127"/>
      <c r="IL26" s="127"/>
      <c r="IM26" s="127"/>
      <c r="IN26" s="127"/>
      <c r="IO26" s="127"/>
      <c r="IP26" s="127"/>
      <c r="IQ26" s="127"/>
      <c r="IR26" s="127"/>
      <c r="IS26" s="127"/>
      <c r="IT26" s="127"/>
      <c r="IU26" s="127"/>
      <c r="IV26" s="127"/>
      <c r="IW26" s="127"/>
      <c r="IX26" s="127"/>
      <c r="IY26" s="127"/>
      <c r="IZ26" s="127"/>
    </row>
    <row r="27" spans="1:260" s="115" customFormat="1" ht="35.1" customHeight="1">
      <c r="A27" s="439" t="s">
        <v>348</v>
      </c>
      <c r="B27" s="440"/>
      <c r="C27" s="4"/>
      <c r="D27" s="4"/>
      <c r="E27" s="4"/>
      <c r="F27" s="4"/>
      <c r="G27" s="4"/>
      <c r="H27" s="127"/>
      <c r="I27" s="127"/>
      <c r="J27" s="128"/>
      <c r="K27" s="127"/>
      <c r="L27" s="127"/>
      <c r="M27" s="128"/>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27"/>
      <c r="FE27" s="127"/>
      <c r="FF27" s="127"/>
      <c r="FG27" s="127"/>
      <c r="FH27" s="127"/>
      <c r="FI27" s="127"/>
      <c r="FJ27" s="127"/>
      <c r="FK27" s="127"/>
      <c r="FL27" s="127"/>
      <c r="FM27" s="127"/>
      <c r="FN27" s="127"/>
      <c r="FO27" s="127"/>
      <c r="FP27" s="127"/>
      <c r="FQ27" s="127"/>
      <c r="FR27" s="127"/>
      <c r="FS27" s="127"/>
      <c r="FT27" s="127"/>
      <c r="FU27" s="127"/>
      <c r="FV27" s="127"/>
      <c r="FW27" s="127"/>
      <c r="FX27" s="127"/>
      <c r="FY27" s="127"/>
      <c r="FZ27" s="127"/>
      <c r="GA27" s="127"/>
      <c r="GB27" s="127"/>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P27" s="127"/>
      <c r="HQ27" s="127"/>
      <c r="HR27" s="127"/>
      <c r="HS27" s="127"/>
      <c r="HT27" s="127"/>
      <c r="HU27" s="127"/>
      <c r="HV27" s="127"/>
      <c r="HW27" s="127"/>
      <c r="HX27" s="127"/>
      <c r="HY27" s="127"/>
      <c r="HZ27" s="127"/>
      <c r="IA27" s="127"/>
      <c r="IB27" s="127"/>
      <c r="IC27" s="127"/>
      <c r="ID27" s="127"/>
      <c r="IE27" s="127"/>
      <c r="IF27" s="127"/>
      <c r="IG27" s="127"/>
      <c r="IH27" s="127"/>
      <c r="II27" s="127"/>
      <c r="IJ27" s="127"/>
      <c r="IK27" s="127"/>
      <c r="IL27" s="127"/>
      <c r="IM27" s="127"/>
      <c r="IN27" s="127"/>
      <c r="IO27" s="127"/>
      <c r="IP27" s="127"/>
      <c r="IQ27" s="127"/>
      <c r="IR27" s="127"/>
      <c r="IS27" s="127"/>
      <c r="IT27" s="127"/>
      <c r="IU27" s="127"/>
      <c r="IV27" s="127"/>
      <c r="IW27" s="127"/>
      <c r="IX27" s="127"/>
      <c r="IY27" s="127"/>
      <c r="IZ27" s="127"/>
    </row>
    <row r="28" spans="1:260" s="115" customFormat="1" ht="35.1" customHeight="1">
      <c r="A28" s="437" t="s">
        <v>88</v>
      </c>
      <c r="B28" s="438"/>
      <c r="C28" s="26"/>
      <c r="D28" s="26"/>
      <c r="E28" s="26"/>
      <c r="F28" s="26"/>
      <c r="G28" s="26"/>
      <c r="H28" s="128"/>
      <c r="I28" s="128"/>
      <c r="J28" s="128"/>
      <c r="K28" s="128"/>
      <c r="L28" s="128"/>
      <c r="M28" s="128"/>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P28" s="127"/>
      <c r="HQ28" s="127"/>
      <c r="HR28" s="127"/>
      <c r="HS28" s="127"/>
      <c r="HT28" s="127"/>
      <c r="HU28" s="127"/>
      <c r="HV28" s="127"/>
      <c r="HW28" s="127"/>
      <c r="HX28" s="127"/>
      <c r="HY28" s="127"/>
      <c r="HZ28" s="127"/>
      <c r="IA28" s="127"/>
      <c r="IB28" s="127"/>
      <c r="IC28" s="127"/>
      <c r="ID28" s="127"/>
      <c r="IE28" s="127"/>
      <c r="IF28" s="127"/>
      <c r="IG28" s="127"/>
      <c r="IH28" s="127"/>
      <c r="II28" s="127"/>
      <c r="IJ28" s="127"/>
      <c r="IK28" s="127"/>
      <c r="IL28" s="127"/>
      <c r="IM28" s="127"/>
      <c r="IN28" s="127"/>
      <c r="IO28" s="127"/>
      <c r="IP28" s="127"/>
      <c r="IQ28" s="127"/>
      <c r="IR28" s="127"/>
      <c r="IS28" s="127"/>
      <c r="IT28" s="127"/>
      <c r="IU28" s="127"/>
      <c r="IV28" s="127"/>
      <c r="IW28" s="127"/>
      <c r="IX28" s="127"/>
      <c r="IY28" s="127"/>
      <c r="IZ28" s="127"/>
    </row>
    <row r="29" spans="1:260" s="115" customFormat="1" ht="35.1" customHeight="1">
      <c r="A29" s="437" t="s">
        <v>114</v>
      </c>
      <c r="B29" s="438"/>
      <c r="C29" s="94"/>
      <c r="D29" s="94"/>
      <c r="E29" s="94"/>
      <c r="F29" s="94"/>
      <c r="G29" s="94"/>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P29" s="127"/>
      <c r="HQ29" s="127"/>
      <c r="HR29" s="127"/>
      <c r="HS29" s="127"/>
      <c r="HT29" s="127"/>
      <c r="HU29" s="127"/>
      <c r="HV29" s="127"/>
      <c r="HW29" s="127"/>
      <c r="HX29" s="127"/>
      <c r="HY29" s="127"/>
      <c r="HZ29" s="127"/>
      <c r="IA29" s="127"/>
      <c r="IB29" s="127"/>
      <c r="IC29" s="127"/>
      <c r="ID29" s="127"/>
      <c r="IE29" s="127"/>
      <c r="IF29" s="127"/>
      <c r="IG29" s="127"/>
      <c r="IH29" s="127"/>
      <c r="II29" s="127"/>
      <c r="IJ29" s="127"/>
      <c r="IK29" s="127"/>
      <c r="IL29" s="127"/>
      <c r="IM29" s="127"/>
      <c r="IN29" s="127"/>
      <c r="IO29" s="127"/>
      <c r="IP29" s="127"/>
      <c r="IQ29" s="127"/>
      <c r="IR29" s="127"/>
      <c r="IS29" s="127"/>
      <c r="IT29" s="127"/>
      <c r="IU29" s="127"/>
      <c r="IV29" s="127"/>
      <c r="IW29" s="127"/>
      <c r="IX29" s="127"/>
      <c r="IY29" s="127"/>
      <c r="IZ29" s="127"/>
    </row>
    <row r="30" spans="1:260" ht="35.1" customHeight="1">
      <c r="A30" s="437" t="s">
        <v>348</v>
      </c>
      <c r="B30" s="438"/>
      <c r="C30" s="31"/>
      <c r="D30" s="31"/>
      <c r="E30" s="31"/>
      <c r="F30" s="31"/>
      <c r="G30" s="31"/>
      <c r="H30" s="127"/>
      <c r="I30" s="127"/>
      <c r="J30" s="127"/>
      <c r="K30" s="127"/>
      <c r="L30" s="127"/>
      <c r="M30" s="127"/>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c r="DW30" s="129"/>
      <c r="DX30" s="129"/>
      <c r="DY30" s="129"/>
      <c r="DZ30" s="129"/>
      <c r="EA30" s="129"/>
      <c r="EB30" s="129"/>
      <c r="EC30" s="129"/>
      <c r="ED30" s="129"/>
      <c r="EE30" s="129"/>
      <c r="EF30" s="129"/>
      <c r="EG30" s="129"/>
      <c r="EH30" s="129"/>
      <c r="EI30" s="129"/>
      <c r="EJ30" s="129"/>
      <c r="EK30" s="129"/>
      <c r="EL30" s="129"/>
      <c r="EM30" s="129"/>
      <c r="EN30" s="129"/>
      <c r="EO30" s="129"/>
      <c r="EP30" s="129"/>
      <c r="EQ30" s="129"/>
      <c r="ER30" s="129"/>
      <c r="ES30" s="129"/>
      <c r="ET30" s="129"/>
      <c r="EU30" s="129"/>
      <c r="EV30" s="129"/>
      <c r="EW30" s="129"/>
      <c r="EX30" s="129"/>
      <c r="EY30" s="129"/>
      <c r="EZ30" s="129"/>
      <c r="FA30" s="129"/>
      <c r="FB30" s="129"/>
      <c r="FC30" s="129"/>
      <c r="FD30" s="129"/>
      <c r="FE30" s="129"/>
      <c r="FF30" s="129"/>
      <c r="FG30" s="129"/>
      <c r="FH30" s="129"/>
      <c r="FI30" s="129"/>
      <c r="FJ30" s="129"/>
      <c r="FK30" s="129"/>
      <c r="FL30" s="129"/>
      <c r="FM30" s="129"/>
      <c r="FN30" s="129"/>
      <c r="FO30" s="129"/>
      <c r="FP30" s="129"/>
      <c r="FQ30" s="129"/>
      <c r="FR30" s="129"/>
      <c r="FS30" s="129"/>
      <c r="FT30" s="129"/>
      <c r="FU30" s="129"/>
      <c r="FV30" s="129"/>
      <c r="FW30" s="129"/>
      <c r="FX30" s="129"/>
      <c r="FY30" s="129"/>
      <c r="FZ30" s="129"/>
      <c r="GA30" s="129"/>
      <c r="GB30" s="129"/>
      <c r="GC30" s="129"/>
      <c r="GD30" s="129"/>
      <c r="GE30" s="129"/>
      <c r="GF30" s="129"/>
      <c r="GG30" s="129"/>
      <c r="GH30" s="129"/>
      <c r="GI30" s="129"/>
      <c r="GJ30" s="129"/>
      <c r="GK30" s="129"/>
      <c r="GL30" s="129"/>
      <c r="GM30" s="129"/>
      <c r="GN30" s="129"/>
      <c r="GO30" s="129"/>
      <c r="GP30" s="129"/>
      <c r="GQ30" s="129"/>
      <c r="GR30" s="129"/>
      <c r="GS30" s="129"/>
      <c r="GT30" s="129"/>
      <c r="GU30" s="129"/>
      <c r="GV30" s="129"/>
      <c r="GW30" s="129"/>
      <c r="GX30" s="129"/>
      <c r="GY30" s="129"/>
      <c r="GZ30" s="129"/>
      <c r="HA30" s="129"/>
      <c r="HB30" s="129"/>
      <c r="HC30" s="129"/>
      <c r="HD30" s="129"/>
      <c r="HE30" s="129"/>
      <c r="HF30" s="129"/>
      <c r="HG30" s="129"/>
      <c r="HH30" s="129"/>
      <c r="HI30" s="129"/>
      <c r="HJ30" s="129"/>
      <c r="HK30" s="129"/>
      <c r="HL30" s="129"/>
      <c r="HM30" s="129"/>
      <c r="HN30" s="129"/>
      <c r="HO30" s="129"/>
      <c r="HP30" s="129"/>
      <c r="HQ30" s="129"/>
      <c r="HR30" s="129"/>
      <c r="HS30" s="129"/>
      <c r="HT30" s="129"/>
      <c r="HU30" s="129"/>
      <c r="HV30" s="129"/>
      <c r="HW30" s="129"/>
      <c r="HX30" s="129"/>
      <c r="HY30" s="129"/>
      <c r="HZ30" s="129"/>
      <c r="IA30" s="129"/>
      <c r="IB30" s="129"/>
      <c r="IC30" s="129"/>
      <c r="ID30" s="129"/>
      <c r="IE30" s="129"/>
      <c r="IF30" s="129"/>
      <c r="IG30" s="129"/>
      <c r="IH30" s="129"/>
      <c r="II30" s="129"/>
      <c r="IJ30" s="129"/>
      <c r="IK30" s="129"/>
      <c r="IL30" s="129"/>
      <c r="IM30" s="129"/>
      <c r="IN30" s="129"/>
      <c r="IO30" s="129"/>
      <c r="IP30" s="129"/>
      <c r="IQ30" s="129"/>
      <c r="IR30" s="129"/>
      <c r="IS30" s="129"/>
      <c r="IT30" s="129"/>
      <c r="IU30" s="129"/>
      <c r="IV30" s="129"/>
      <c r="IW30" s="129"/>
      <c r="IX30" s="129"/>
      <c r="IY30" s="129"/>
      <c r="IZ30" s="129"/>
    </row>
    <row r="31" spans="1:260" ht="35.1" customHeight="1">
      <c r="A31" s="439" t="s">
        <v>89</v>
      </c>
      <c r="B31" s="440"/>
      <c r="C31" s="47"/>
      <c r="D31" s="47"/>
      <c r="E31" s="47"/>
      <c r="F31" s="47"/>
      <c r="G31" s="47"/>
      <c r="H31" s="127"/>
      <c r="I31" s="127"/>
      <c r="J31" s="128"/>
      <c r="K31" s="127"/>
      <c r="L31" s="127"/>
      <c r="M31" s="128"/>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s="129"/>
      <c r="CK31" s="129"/>
      <c r="CL31" s="129"/>
      <c r="CM31" s="129"/>
      <c r="CN31" s="129"/>
      <c r="CO31" s="129"/>
      <c r="CP31" s="129"/>
      <c r="CQ31" s="129"/>
      <c r="CR31" s="129"/>
      <c r="CS31" s="129"/>
      <c r="CT31" s="129"/>
      <c r="CU31" s="129"/>
      <c r="CV31" s="129"/>
      <c r="CW31" s="129"/>
      <c r="CX31" s="129"/>
      <c r="CY31" s="129"/>
      <c r="CZ31" s="129"/>
      <c r="DA31" s="129"/>
      <c r="DB31" s="129"/>
      <c r="DC31" s="129"/>
      <c r="DD31" s="129"/>
      <c r="DE31" s="129"/>
      <c r="DF31" s="129"/>
      <c r="DG31" s="129"/>
      <c r="DH31" s="129"/>
      <c r="DI31" s="129"/>
      <c r="DJ31" s="129"/>
      <c r="DK31" s="129"/>
      <c r="DL31" s="129"/>
      <c r="DM31" s="129"/>
      <c r="DN31" s="129"/>
      <c r="DO31" s="129"/>
      <c r="DP31" s="129"/>
      <c r="DQ31" s="129"/>
      <c r="DR31" s="129"/>
      <c r="DS31" s="129"/>
      <c r="DT31" s="129"/>
      <c r="DU31" s="129"/>
      <c r="DV31" s="129"/>
      <c r="DW31" s="129"/>
      <c r="DX31" s="129"/>
      <c r="DY31" s="129"/>
      <c r="DZ31" s="129"/>
      <c r="EA31" s="129"/>
      <c r="EB31" s="129"/>
      <c r="EC31" s="129"/>
      <c r="ED31" s="129"/>
      <c r="EE31" s="129"/>
      <c r="EF31" s="129"/>
      <c r="EG31" s="129"/>
      <c r="EH31" s="129"/>
      <c r="EI31" s="129"/>
      <c r="EJ31" s="129"/>
      <c r="EK31" s="129"/>
      <c r="EL31" s="129"/>
      <c r="EM31" s="129"/>
      <c r="EN31" s="129"/>
      <c r="EO31" s="129"/>
      <c r="EP31" s="129"/>
      <c r="EQ31" s="129"/>
      <c r="ER31" s="129"/>
      <c r="ES31" s="129"/>
      <c r="ET31" s="129"/>
      <c r="EU31" s="129"/>
      <c r="EV31" s="129"/>
      <c r="EW31" s="129"/>
      <c r="EX31" s="129"/>
      <c r="EY31" s="129"/>
      <c r="EZ31" s="129"/>
      <c r="FA31" s="129"/>
      <c r="FB31" s="129"/>
      <c r="FC31" s="129"/>
      <c r="FD31" s="129"/>
      <c r="FE31" s="129"/>
      <c r="FF31" s="129"/>
      <c r="FG31" s="129"/>
      <c r="FH31" s="129"/>
      <c r="FI31" s="129"/>
      <c r="FJ31" s="129"/>
      <c r="FK31" s="129"/>
      <c r="FL31" s="129"/>
      <c r="FM31" s="129"/>
      <c r="FN31" s="129"/>
      <c r="FO31" s="129"/>
      <c r="FP31" s="129"/>
      <c r="FQ31" s="129"/>
      <c r="FR31" s="129"/>
      <c r="FS31" s="129"/>
      <c r="FT31" s="129"/>
      <c r="FU31" s="129"/>
      <c r="FV31" s="129"/>
      <c r="FW31" s="129"/>
      <c r="FX31" s="129"/>
      <c r="FY31" s="129"/>
      <c r="FZ31" s="129"/>
      <c r="GA31" s="129"/>
      <c r="GB31" s="129"/>
      <c r="GC31" s="129"/>
      <c r="GD31" s="129"/>
      <c r="GE31" s="129"/>
      <c r="GF31" s="129"/>
      <c r="GG31" s="129"/>
      <c r="GH31" s="129"/>
      <c r="GI31" s="129"/>
      <c r="GJ31" s="129"/>
      <c r="GK31" s="129"/>
      <c r="GL31" s="129"/>
      <c r="GM31" s="129"/>
      <c r="GN31" s="129"/>
      <c r="GO31" s="129"/>
      <c r="GP31" s="129"/>
      <c r="GQ31" s="129"/>
      <c r="GR31" s="129"/>
      <c r="GS31" s="129"/>
      <c r="GT31" s="129"/>
      <c r="GU31" s="129"/>
      <c r="GV31" s="129"/>
      <c r="GW31" s="129"/>
      <c r="GX31" s="129"/>
      <c r="GY31" s="129"/>
      <c r="GZ31" s="129"/>
      <c r="HA31" s="129"/>
      <c r="HB31" s="129"/>
      <c r="HC31" s="129"/>
      <c r="HD31" s="129"/>
      <c r="HE31" s="129"/>
      <c r="HF31" s="129"/>
      <c r="HG31" s="129"/>
      <c r="HH31" s="129"/>
      <c r="HI31" s="129"/>
      <c r="HJ31" s="129"/>
      <c r="HK31" s="129"/>
      <c r="HL31" s="129"/>
      <c r="HM31" s="129"/>
      <c r="HN31" s="129"/>
      <c r="HO31" s="129"/>
      <c r="HP31" s="129"/>
      <c r="HQ31" s="129"/>
      <c r="HR31" s="129"/>
      <c r="HS31" s="129"/>
      <c r="HT31" s="129"/>
      <c r="HU31" s="129"/>
      <c r="HV31" s="129"/>
      <c r="HW31" s="129"/>
      <c r="HX31" s="129"/>
      <c r="HY31" s="129"/>
      <c r="HZ31" s="129"/>
      <c r="IA31" s="129"/>
      <c r="IB31" s="129"/>
      <c r="IC31" s="129"/>
      <c r="ID31" s="129"/>
      <c r="IE31" s="129"/>
      <c r="IF31" s="129"/>
      <c r="IG31" s="129"/>
      <c r="IH31" s="129"/>
      <c r="II31" s="129"/>
      <c r="IJ31" s="129"/>
      <c r="IK31" s="129"/>
      <c r="IL31" s="129"/>
      <c r="IM31" s="129"/>
      <c r="IN31" s="129"/>
      <c r="IO31" s="129"/>
      <c r="IP31" s="129"/>
      <c r="IQ31" s="129"/>
      <c r="IR31" s="129"/>
      <c r="IS31" s="129"/>
      <c r="IT31" s="129"/>
      <c r="IU31" s="129"/>
      <c r="IV31" s="129"/>
      <c r="IW31" s="129"/>
      <c r="IX31" s="129"/>
      <c r="IY31" s="129"/>
      <c r="IZ31" s="129"/>
    </row>
    <row r="32" spans="1:260" ht="35.1" customHeight="1">
      <c r="A32" s="439" t="s">
        <v>114</v>
      </c>
      <c r="B32" s="440"/>
      <c r="C32" s="48"/>
      <c r="D32" s="48"/>
      <c r="E32" s="48"/>
      <c r="F32" s="48"/>
      <c r="G32" s="48"/>
      <c r="H32" s="128"/>
      <c r="I32" s="128"/>
      <c r="J32" s="128"/>
      <c r="K32" s="128"/>
      <c r="L32" s="128"/>
      <c r="M32" s="128"/>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c r="DW32" s="129"/>
      <c r="DX32" s="129"/>
      <c r="DY32" s="129"/>
      <c r="DZ32" s="129"/>
      <c r="EA32" s="129"/>
      <c r="EB32" s="129"/>
      <c r="EC32" s="129"/>
      <c r="ED32" s="129"/>
      <c r="EE32" s="129"/>
      <c r="EF32" s="129"/>
      <c r="EG32" s="129"/>
      <c r="EH32" s="129"/>
      <c r="EI32" s="129"/>
      <c r="EJ32" s="129"/>
      <c r="EK32" s="129"/>
      <c r="EL32" s="129"/>
      <c r="EM32" s="129"/>
      <c r="EN32" s="129"/>
      <c r="EO32" s="129"/>
      <c r="EP32" s="129"/>
      <c r="EQ32" s="129"/>
      <c r="ER32" s="129"/>
      <c r="ES32" s="129"/>
      <c r="ET32" s="129"/>
      <c r="EU32" s="129"/>
      <c r="EV32" s="129"/>
      <c r="EW32" s="129"/>
      <c r="EX32" s="129"/>
      <c r="EY32" s="129"/>
      <c r="EZ32" s="129"/>
      <c r="FA32" s="129"/>
      <c r="FB32" s="129"/>
      <c r="FC32" s="129"/>
      <c r="FD32" s="129"/>
      <c r="FE32" s="129"/>
      <c r="FF32" s="129"/>
      <c r="FG32" s="129"/>
      <c r="FH32" s="129"/>
      <c r="FI32" s="129"/>
      <c r="FJ32" s="129"/>
      <c r="FK32" s="129"/>
      <c r="FL32" s="129"/>
      <c r="FM32" s="129"/>
      <c r="FN32" s="129"/>
      <c r="FO32" s="129"/>
      <c r="FP32" s="129"/>
      <c r="FQ32" s="129"/>
      <c r="FR32" s="129"/>
      <c r="FS32" s="129"/>
      <c r="FT32" s="129"/>
      <c r="FU32" s="129"/>
      <c r="FV32" s="129"/>
      <c r="FW32" s="129"/>
      <c r="FX32" s="129"/>
      <c r="FY32" s="129"/>
      <c r="FZ32" s="129"/>
      <c r="GA32" s="129"/>
      <c r="GB32" s="129"/>
      <c r="GC32" s="129"/>
      <c r="GD32" s="129"/>
      <c r="GE32" s="129"/>
      <c r="GF32" s="129"/>
      <c r="GG32" s="129"/>
      <c r="GH32" s="129"/>
      <c r="GI32" s="129"/>
      <c r="GJ32" s="129"/>
      <c r="GK32" s="129"/>
      <c r="GL32" s="129"/>
      <c r="GM32" s="129"/>
      <c r="GN32" s="129"/>
      <c r="GO32" s="129"/>
      <c r="GP32" s="129"/>
      <c r="GQ32" s="129"/>
      <c r="GR32" s="129"/>
      <c r="GS32" s="129"/>
      <c r="GT32" s="129"/>
      <c r="GU32" s="129"/>
      <c r="GV32" s="129"/>
      <c r="GW32" s="129"/>
      <c r="GX32" s="129"/>
      <c r="GY32" s="129"/>
      <c r="GZ32" s="129"/>
      <c r="HA32" s="129"/>
      <c r="HB32" s="129"/>
      <c r="HC32" s="129"/>
      <c r="HD32" s="129"/>
      <c r="HE32" s="129"/>
      <c r="HF32" s="129"/>
      <c r="HG32" s="129"/>
      <c r="HH32" s="129"/>
      <c r="HI32" s="129"/>
      <c r="HJ32" s="129"/>
      <c r="HK32" s="129"/>
      <c r="HL32" s="129"/>
      <c r="HM32" s="129"/>
      <c r="HN32" s="129"/>
      <c r="HO32" s="129"/>
      <c r="HP32" s="129"/>
      <c r="HQ32" s="129"/>
      <c r="HR32" s="129"/>
      <c r="HS32" s="129"/>
      <c r="HT32" s="129"/>
      <c r="HU32" s="129"/>
      <c r="HV32" s="129"/>
      <c r="HW32" s="129"/>
      <c r="HX32" s="129"/>
      <c r="HY32" s="129"/>
      <c r="HZ32" s="129"/>
      <c r="IA32" s="129"/>
      <c r="IB32" s="129"/>
      <c r="IC32" s="129"/>
      <c r="ID32" s="129"/>
      <c r="IE32" s="129"/>
      <c r="IF32" s="129"/>
      <c r="IG32" s="129"/>
      <c r="IH32" s="129"/>
      <c r="II32" s="129"/>
      <c r="IJ32" s="129"/>
      <c r="IK32" s="129"/>
      <c r="IL32" s="129"/>
      <c r="IM32" s="129"/>
      <c r="IN32" s="129"/>
      <c r="IO32" s="129"/>
      <c r="IP32" s="129"/>
      <c r="IQ32" s="129"/>
      <c r="IR32" s="129"/>
      <c r="IS32" s="129"/>
      <c r="IT32" s="129"/>
      <c r="IU32" s="129"/>
      <c r="IV32" s="129"/>
      <c r="IW32" s="129"/>
      <c r="IX32" s="129"/>
      <c r="IY32" s="129"/>
      <c r="IZ32" s="129"/>
    </row>
    <row r="33" spans="1:262" ht="35.1" customHeight="1">
      <c r="A33" s="439" t="s">
        <v>348</v>
      </c>
      <c r="B33" s="440"/>
      <c r="C33" s="49"/>
      <c r="D33" s="49"/>
      <c r="E33" s="49"/>
      <c r="F33" s="49"/>
      <c r="G33" s="49"/>
      <c r="H33" s="130"/>
      <c r="I33" s="130"/>
      <c r="J33" s="130"/>
      <c r="K33" s="130"/>
      <c r="L33" s="130"/>
      <c r="M33" s="130"/>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s="129"/>
      <c r="CK33" s="129"/>
      <c r="CL33" s="129"/>
      <c r="CM33" s="129"/>
      <c r="CN33" s="129"/>
      <c r="CO33" s="129"/>
      <c r="CP33" s="129"/>
      <c r="CQ33" s="129"/>
      <c r="CR33" s="129"/>
      <c r="CS33" s="129"/>
      <c r="CT33" s="129"/>
      <c r="CU33" s="129"/>
      <c r="CV33" s="129"/>
      <c r="CW33" s="129"/>
      <c r="CX33" s="129"/>
      <c r="CY33" s="129"/>
      <c r="CZ33" s="129"/>
      <c r="DA33" s="129"/>
      <c r="DB33" s="129"/>
      <c r="DC33" s="129"/>
      <c r="DD33" s="129"/>
      <c r="DE33" s="129"/>
      <c r="DF33" s="129"/>
      <c r="DG33" s="129"/>
      <c r="DH33" s="129"/>
      <c r="DI33" s="129"/>
      <c r="DJ33" s="129"/>
      <c r="DK33" s="129"/>
      <c r="DL33" s="129"/>
      <c r="DM33" s="129"/>
      <c r="DN33" s="129"/>
      <c r="DO33" s="129"/>
      <c r="DP33" s="129"/>
      <c r="DQ33" s="129"/>
      <c r="DR33" s="129"/>
      <c r="DS33" s="129"/>
      <c r="DT33" s="129"/>
      <c r="DU33" s="129"/>
      <c r="DV33" s="129"/>
      <c r="DW33" s="129"/>
      <c r="DX33" s="129"/>
      <c r="DY33" s="129"/>
      <c r="DZ33" s="129"/>
      <c r="EA33" s="129"/>
      <c r="EB33" s="129"/>
      <c r="EC33" s="129"/>
      <c r="ED33" s="129"/>
      <c r="EE33" s="129"/>
      <c r="EF33" s="129"/>
      <c r="EG33" s="129"/>
      <c r="EH33" s="129"/>
      <c r="EI33" s="129"/>
      <c r="EJ33" s="129"/>
      <c r="EK33" s="129"/>
      <c r="EL33" s="129"/>
      <c r="EM33" s="129"/>
      <c r="EN33" s="129"/>
      <c r="EO33" s="129"/>
      <c r="EP33" s="129"/>
      <c r="EQ33" s="129"/>
      <c r="ER33" s="129"/>
      <c r="ES33" s="129"/>
      <c r="ET33" s="129"/>
      <c r="EU33" s="129"/>
      <c r="EV33" s="129"/>
      <c r="EW33" s="129"/>
      <c r="EX33" s="129"/>
      <c r="EY33" s="129"/>
      <c r="EZ33" s="129"/>
      <c r="FA33" s="129"/>
      <c r="FB33" s="129"/>
      <c r="FC33" s="129"/>
      <c r="FD33" s="129"/>
      <c r="FE33" s="129"/>
      <c r="FF33" s="129"/>
      <c r="FG33" s="129"/>
      <c r="FH33" s="129"/>
      <c r="FI33" s="129"/>
      <c r="FJ33" s="129"/>
      <c r="FK33" s="129"/>
      <c r="FL33" s="129"/>
      <c r="FM33" s="129"/>
      <c r="FN33" s="129"/>
      <c r="FO33" s="129"/>
      <c r="FP33" s="129"/>
      <c r="FQ33" s="129"/>
      <c r="FR33" s="129"/>
      <c r="FS33" s="129"/>
      <c r="FT33" s="129"/>
      <c r="FU33" s="129"/>
      <c r="FV33" s="129"/>
      <c r="FW33" s="129"/>
      <c r="FX33" s="129"/>
      <c r="FY33" s="129"/>
      <c r="FZ33" s="129"/>
      <c r="GA33" s="129"/>
      <c r="GB33" s="129"/>
      <c r="GC33" s="129"/>
      <c r="GD33" s="129"/>
      <c r="GE33" s="129"/>
      <c r="GF33" s="129"/>
      <c r="GG33" s="129"/>
      <c r="GH33" s="129"/>
      <c r="GI33" s="129"/>
      <c r="GJ33" s="129"/>
      <c r="GK33" s="129"/>
      <c r="GL33" s="129"/>
      <c r="GM33" s="129"/>
      <c r="GN33" s="129"/>
      <c r="GO33" s="129"/>
      <c r="GP33" s="129"/>
      <c r="GQ33" s="129"/>
      <c r="GR33" s="129"/>
      <c r="GS33" s="129"/>
      <c r="GT33" s="129"/>
      <c r="GU33" s="129"/>
      <c r="GV33" s="129"/>
      <c r="GW33" s="129"/>
      <c r="GX33" s="129"/>
      <c r="GY33" s="129"/>
      <c r="GZ33" s="129"/>
      <c r="HA33" s="129"/>
      <c r="HB33" s="129"/>
      <c r="HC33" s="129"/>
      <c r="HD33" s="129"/>
      <c r="HE33" s="129"/>
      <c r="HF33" s="129"/>
      <c r="HG33" s="129"/>
      <c r="HH33" s="129"/>
      <c r="HI33" s="129"/>
      <c r="HJ33" s="129"/>
      <c r="HK33" s="129"/>
      <c r="HL33" s="129"/>
      <c r="HM33" s="129"/>
      <c r="HN33" s="129"/>
      <c r="HO33" s="129"/>
      <c r="HP33" s="129"/>
      <c r="HQ33" s="129"/>
      <c r="HR33" s="129"/>
      <c r="HS33" s="129"/>
      <c r="HT33" s="129"/>
      <c r="HU33" s="129"/>
      <c r="HV33" s="129"/>
      <c r="HW33" s="129"/>
      <c r="HX33" s="129"/>
      <c r="HY33" s="129"/>
      <c r="HZ33" s="129"/>
      <c r="IA33" s="129"/>
      <c r="IB33" s="129"/>
      <c r="IC33" s="129"/>
      <c r="ID33" s="129"/>
      <c r="IE33" s="129"/>
      <c r="IF33" s="129"/>
      <c r="IG33" s="129"/>
      <c r="IH33" s="129"/>
      <c r="II33" s="129"/>
      <c r="IJ33" s="129"/>
      <c r="IK33" s="129"/>
      <c r="IL33" s="129"/>
      <c r="IM33" s="129"/>
      <c r="IN33" s="129"/>
      <c r="IO33" s="129"/>
      <c r="IP33" s="129"/>
      <c r="IQ33" s="129"/>
      <c r="IR33" s="129"/>
      <c r="IS33" s="129"/>
      <c r="IT33" s="129"/>
      <c r="IU33" s="129"/>
      <c r="IV33" s="129"/>
      <c r="IW33" s="129"/>
      <c r="IX33" s="129"/>
      <c r="IY33" s="129"/>
      <c r="IZ33" s="129"/>
    </row>
    <row r="34" spans="1:262" customFormat="1" ht="35.1" customHeight="1">
      <c r="A34" s="448" t="s">
        <v>350</v>
      </c>
      <c r="B34" s="449"/>
      <c r="C34" s="131"/>
      <c r="D34" s="131"/>
      <c r="E34" s="131"/>
      <c r="F34" s="131"/>
      <c r="G34" s="131"/>
      <c r="H34" s="127"/>
      <c r="I34" s="132"/>
      <c r="J34" s="127"/>
      <c r="K34" s="127"/>
      <c r="L34" s="127"/>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row>
    <row r="35" spans="1:262" ht="25.15" customHeight="1">
      <c r="A35" s="143"/>
      <c r="B35" s="144"/>
      <c r="C35" s="133"/>
      <c r="D35" s="114"/>
      <c r="E35" s="114"/>
      <c r="F35" s="114"/>
      <c r="G35" s="114"/>
      <c r="H35" s="114"/>
      <c r="I35" s="114"/>
      <c r="J35" s="114"/>
      <c r="K35" s="114"/>
      <c r="L35" s="114"/>
      <c r="M35" s="114"/>
      <c r="N35" s="114"/>
      <c r="O35" s="114"/>
      <c r="P35" s="114"/>
      <c r="Q35" s="114"/>
      <c r="R35" s="114"/>
      <c r="S35" s="114"/>
      <c r="T35" s="114"/>
    </row>
    <row r="36" spans="1:262" s="118" customFormat="1" ht="40.15" customHeight="1">
      <c r="A36" s="460" t="s">
        <v>119</v>
      </c>
      <c r="B36" s="461"/>
      <c r="C36" s="27" t="s">
        <v>139</v>
      </c>
      <c r="D36" s="27" t="s">
        <v>133</v>
      </c>
      <c r="E36" s="27" t="s">
        <v>134</v>
      </c>
      <c r="F36" s="27" t="s">
        <v>134</v>
      </c>
      <c r="G36" s="27" t="s">
        <v>134</v>
      </c>
      <c r="H36" s="114"/>
      <c r="I36" s="110"/>
      <c r="J36" s="110"/>
      <c r="K36" s="110"/>
      <c r="L36" s="110"/>
      <c r="M36" s="110"/>
      <c r="N36" s="110"/>
      <c r="O36" s="110"/>
      <c r="P36" s="110"/>
      <c r="Q36" s="110"/>
      <c r="R36" s="110"/>
      <c r="S36" s="110"/>
      <c r="T36" s="110"/>
    </row>
    <row r="37" spans="1:262" ht="45">
      <c r="A37" s="162" t="s">
        <v>346</v>
      </c>
      <c r="B37" s="163" t="s">
        <v>120</v>
      </c>
      <c r="C37" s="10"/>
      <c r="D37" s="10"/>
      <c r="E37" s="10"/>
      <c r="F37" s="10"/>
      <c r="G37" s="10"/>
      <c r="I37" s="114"/>
      <c r="J37" s="114"/>
      <c r="K37" s="114"/>
      <c r="L37" s="114"/>
      <c r="M37" s="114"/>
      <c r="N37" s="114"/>
      <c r="O37" s="114"/>
      <c r="P37" s="114"/>
      <c r="Q37" s="114"/>
      <c r="R37" s="114"/>
      <c r="S37" s="114"/>
      <c r="T37" s="114"/>
    </row>
    <row r="38" spans="1:262">
      <c r="H38" s="114"/>
      <c r="I38" s="114"/>
      <c r="J38" s="114"/>
      <c r="K38" s="114"/>
      <c r="L38" s="114"/>
      <c r="M38" s="114"/>
      <c r="N38" s="114"/>
      <c r="O38" s="114"/>
      <c r="P38" s="114"/>
      <c r="Q38" s="114"/>
      <c r="R38" s="114"/>
      <c r="S38" s="114"/>
      <c r="T38" s="114"/>
    </row>
    <row r="39" spans="1:262" s="136" customFormat="1" ht="40.15" customHeight="1">
      <c r="A39" s="429" t="s">
        <v>121</v>
      </c>
      <c r="B39" s="430"/>
      <c r="C39" s="431"/>
      <c r="D39" s="134"/>
      <c r="E39" s="134"/>
      <c r="F39" s="134"/>
      <c r="G39" s="134"/>
      <c r="H39" s="135"/>
      <c r="I39" s="135"/>
      <c r="J39" s="134"/>
      <c r="K39" s="135"/>
      <c r="L39" s="135"/>
      <c r="M39" s="134"/>
      <c r="N39" s="134"/>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5"/>
      <c r="ED39" s="135"/>
      <c r="EE39" s="135"/>
      <c r="EF39" s="135"/>
      <c r="EG39" s="135"/>
      <c r="EH39" s="135"/>
      <c r="EI39" s="135"/>
      <c r="EJ39" s="135"/>
      <c r="EK39" s="135"/>
      <c r="EL39" s="135"/>
      <c r="EM39" s="135"/>
      <c r="EN39" s="135"/>
      <c r="EO39" s="135"/>
      <c r="EP39" s="135"/>
      <c r="EQ39" s="135"/>
      <c r="ER39" s="135"/>
      <c r="ES39" s="135"/>
      <c r="ET39" s="135"/>
      <c r="EU39" s="135"/>
      <c r="EV39" s="135"/>
      <c r="EW39" s="135"/>
      <c r="EX39" s="135"/>
      <c r="EY39" s="135"/>
      <c r="EZ39" s="135"/>
      <c r="FA39" s="135"/>
      <c r="FB39" s="135"/>
      <c r="FC39" s="135"/>
      <c r="FD39" s="135"/>
      <c r="FE39" s="135"/>
      <c r="FF39" s="135"/>
      <c r="FG39" s="135"/>
      <c r="FH39" s="135"/>
      <c r="FI39" s="135"/>
      <c r="FJ39" s="135"/>
      <c r="FK39" s="135"/>
      <c r="FL39" s="135"/>
      <c r="FM39" s="135"/>
      <c r="FN39" s="135"/>
      <c r="FO39" s="135"/>
      <c r="FP39" s="135"/>
      <c r="FQ39" s="135"/>
      <c r="FR39" s="135"/>
      <c r="FS39" s="135"/>
      <c r="FT39" s="135"/>
      <c r="FU39" s="135"/>
      <c r="FV39" s="135"/>
      <c r="FW39" s="135"/>
      <c r="FX39" s="135"/>
      <c r="FY39" s="135"/>
      <c r="FZ39" s="135"/>
      <c r="GA39" s="135"/>
      <c r="GB39" s="135"/>
      <c r="GC39" s="135"/>
      <c r="GD39" s="135"/>
      <c r="GE39" s="135"/>
      <c r="GF39" s="135"/>
      <c r="GG39" s="135"/>
      <c r="GH39" s="135"/>
      <c r="GI39" s="135"/>
      <c r="GJ39" s="135"/>
      <c r="GK39" s="135"/>
      <c r="GL39" s="135"/>
      <c r="GM39" s="135"/>
      <c r="GN39" s="135"/>
      <c r="GO39" s="135"/>
      <c r="GP39" s="135"/>
      <c r="GQ39" s="135"/>
      <c r="GR39" s="135"/>
      <c r="GS39" s="135"/>
      <c r="GT39" s="135"/>
      <c r="GU39" s="135"/>
      <c r="GV39" s="135"/>
      <c r="GW39" s="135"/>
      <c r="GX39" s="135"/>
      <c r="GY39" s="135"/>
      <c r="GZ39" s="135"/>
      <c r="HA39" s="135"/>
      <c r="HB39" s="135"/>
      <c r="HC39" s="135"/>
      <c r="HD39" s="135"/>
      <c r="HE39" s="135"/>
      <c r="HF39" s="135"/>
      <c r="HG39" s="135"/>
      <c r="HH39" s="135"/>
      <c r="HI39" s="135"/>
      <c r="HJ39" s="135"/>
      <c r="HK39" s="135"/>
      <c r="HL39" s="135"/>
      <c r="HM39" s="135"/>
      <c r="HN39" s="135"/>
      <c r="HO39" s="135"/>
      <c r="HP39" s="135"/>
      <c r="HQ39" s="135"/>
      <c r="HR39" s="135"/>
      <c r="HS39" s="135"/>
      <c r="HT39" s="135"/>
      <c r="HU39" s="135"/>
      <c r="HV39" s="135"/>
      <c r="HW39" s="135"/>
      <c r="HX39" s="135"/>
      <c r="HY39" s="135"/>
      <c r="HZ39" s="135"/>
      <c r="IA39" s="135"/>
      <c r="IB39" s="135"/>
      <c r="IC39" s="135"/>
      <c r="ID39" s="135"/>
      <c r="IE39" s="135"/>
      <c r="IF39" s="135"/>
      <c r="IG39" s="135"/>
      <c r="IH39" s="135"/>
      <c r="II39" s="135"/>
      <c r="IJ39" s="135"/>
      <c r="IK39" s="135"/>
      <c r="IL39" s="135"/>
      <c r="IM39" s="135"/>
      <c r="IN39" s="135"/>
      <c r="IO39" s="135"/>
      <c r="IP39" s="135"/>
      <c r="IQ39" s="135"/>
      <c r="IR39" s="135"/>
      <c r="IS39" s="135"/>
      <c r="IT39" s="135"/>
      <c r="IU39" s="135"/>
      <c r="IV39" s="135"/>
      <c r="IW39" s="135"/>
      <c r="IX39" s="135"/>
      <c r="IY39" s="135"/>
      <c r="IZ39" s="135"/>
      <c r="JA39" s="135"/>
      <c r="JB39" s="135"/>
    </row>
    <row r="40" spans="1:262" s="136" customFormat="1" ht="30" customHeight="1">
      <c r="A40" s="447" t="s">
        <v>122</v>
      </c>
      <c r="B40" s="446"/>
      <c r="C40" s="52"/>
      <c r="D40" s="134"/>
      <c r="E40" s="134"/>
      <c r="F40" s="134"/>
      <c r="G40" s="134"/>
      <c r="H40" s="134"/>
      <c r="I40" s="134"/>
      <c r="J40" s="134"/>
      <c r="K40" s="135"/>
      <c r="L40" s="135"/>
      <c r="M40" s="134"/>
      <c r="N40" s="134"/>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5"/>
      <c r="BL40" s="135"/>
      <c r="BM40" s="135"/>
      <c r="BN40" s="135"/>
      <c r="BO40" s="135"/>
      <c r="BP40" s="135"/>
      <c r="BQ40" s="135"/>
      <c r="BR40" s="135"/>
      <c r="BS40" s="135"/>
      <c r="BT40" s="135"/>
      <c r="BU40" s="135"/>
      <c r="BV40" s="135"/>
      <c r="BW40" s="135"/>
      <c r="BX40" s="135"/>
      <c r="BY40" s="135"/>
      <c r="BZ40" s="135"/>
      <c r="CA40" s="135"/>
      <c r="CB40" s="135"/>
      <c r="CC40" s="135"/>
      <c r="CD40" s="135"/>
      <c r="CE40" s="135"/>
      <c r="CF40" s="135"/>
      <c r="CG40" s="135"/>
      <c r="CH40" s="135"/>
      <c r="CI40" s="135"/>
      <c r="CJ40" s="135"/>
      <c r="CK40" s="135"/>
      <c r="CL40" s="135"/>
      <c r="CM40" s="135"/>
      <c r="CN40" s="135"/>
      <c r="CO40" s="135"/>
      <c r="CP40" s="135"/>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5"/>
      <c r="ED40" s="135"/>
      <c r="EE40" s="135"/>
      <c r="EF40" s="135"/>
      <c r="EG40" s="135"/>
      <c r="EH40" s="135"/>
      <c r="EI40" s="135"/>
      <c r="EJ40" s="135"/>
      <c r="EK40" s="135"/>
      <c r="EL40" s="135"/>
      <c r="EM40" s="135"/>
      <c r="EN40" s="135"/>
      <c r="EO40" s="135"/>
      <c r="EP40" s="135"/>
      <c r="EQ40" s="135"/>
      <c r="ER40" s="135"/>
      <c r="ES40" s="135"/>
      <c r="ET40" s="135"/>
      <c r="EU40" s="135"/>
      <c r="EV40" s="135"/>
      <c r="EW40" s="135"/>
      <c r="EX40" s="135"/>
      <c r="EY40" s="135"/>
      <c r="EZ40" s="135"/>
      <c r="FA40" s="135"/>
      <c r="FB40" s="135"/>
      <c r="FC40" s="135"/>
      <c r="FD40" s="135"/>
      <c r="FE40" s="135"/>
      <c r="FF40" s="135"/>
      <c r="FG40" s="135"/>
      <c r="FH40" s="135"/>
      <c r="FI40" s="135"/>
      <c r="FJ40" s="135"/>
      <c r="FK40" s="135"/>
      <c r="FL40" s="135"/>
      <c r="FM40" s="135"/>
      <c r="FN40" s="135"/>
      <c r="FO40" s="135"/>
      <c r="FP40" s="135"/>
      <c r="FQ40" s="135"/>
      <c r="FR40" s="135"/>
      <c r="FS40" s="135"/>
      <c r="FT40" s="135"/>
      <c r="FU40" s="135"/>
      <c r="FV40" s="135"/>
      <c r="FW40" s="135"/>
      <c r="FX40" s="135"/>
      <c r="FY40" s="135"/>
      <c r="FZ40" s="135"/>
      <c r="GA40" s="135"/>
      <c r="GB40" s="135"/>
      <c r="GC40" s="135"/>
      <c r="GD40" s="135"/>
      <c r="GE40" s="135"/>
      <c r="GF40" s="135"/>
      <c r="GG40" s="135"/>
      <c r="GH40" s="135"/>
      <c r="GI40" s="135"/>
      <c r="GJ40" s="135"/>
      <c r="GK40" s="135"/>
      <c r="GL40" s="135"/>
      <c r="GM40" s="135"/>
      <c r="GN40" s="135"/>
      <c r="GO40" s="135"/>
      <c r="GP40" s="135"/>
      <c r="GQ40" s="135"/>
      <c r="GR40" s="135"/>
      <c r="GS40" s="135"/>
      <c r="GT40" s="135"/>
      <c r="GU40" s="135"/>
      <c r="GV40" s="135"/>
      <c r="GW40" s="135"/>
      <c r="GX40" s="135"/>
      <c r="GY40" s="135"/>
      <c r="GZ40" s="135"/>
      <c r="HA40" s="135"/>
      <c r="HB40" s="135"/>
      <c r="HC40" s="135"/>
      <c r="HD40" s="135"/>
      <c r="HE40" s="135"/>
      <c r="HF40" s="135"/>
      <c r="HG40" s="135"/>
      <c r="HH40" s="135"/>
      <c r="HI40" s="135"/>
      <c r="HJ40" s="135"/>
      <c r="HK40" s="135"/>
      <c r="HL40" s="135"/>
      <c r="HM40" s="135"/>
      <c r="HN40" s="135"/>
      <c r="HO40" s="135"/>
      <c r="HP40" s="135"/>
      <c r="HQ40" s="135"/>
      <c r="HR40" s="135"/>
      <c r="HS40" s="135"/>
      <c r="HT40" s="135"/>
      <c r="HU40" s="135"/>
      <c r="HV40" s="135"/>
      <c r="HW40" s="135"/>
      <c r="HX40" s="135"/>
      <c r="HY40" s="135"/>
      <c r="HZ40" s="135"/>
      <c r="IA40" s="135"/>
      <c r="IB40" s="135"/>
      <c r="IC40" s="135"/>
      <c r="ID40" s="135"/>
      <c r="IE40" s="135"/>
      <c r="IF40" s="135"/>
      <c r="IG40" s="135"/>
      <c r="IH40" s="135"/>
      <c r="II40" s="135"/>
      <c r="IJ40" s="135"/>
      <c r="IK40" s="135"/>
      <c r="IL40" s="135"/>
      <c r="IM40" s="135"/>
      <c r="IN40" s="135"/>
      <c r="IO40" s="135"/>
      <c r="IP40" s="135"/>
      <c r="IQ40" s="135"/>
      <c r="IR40" s="135"/>
      <c r="IS40" s="135"/>
      <c r="IT40" s="135"/>
      <c r="IU40" s="135"/>
      <c r="IV40" s="135"/>
      <c r="IW40" s="135"/>
      <c r="IX40" s="135"/>
      <c r="IY40" s="135"/>
      <c r="IZ40" s="135"/>
      <c r="JA40" s="135"/>
      <c r="JB40" s="135"/>
    </row>
    <row r="41" spans="1:262">
      <c r="H41" s="114"/>
      <c r="I41" s="114"/>
      <c r="J41" s="114"/>
      <c r="K41" s="114"/>
      <c r="L41" s="114"/>
      <c r="M41" s="114"/>
      <c r="N41" s="114"/>
      <c r="O41" s="114"/>
      <c r="P41" s="114"/>
      <c r="Q41" s="114"/>
      <c r="R41" s="114"/>
      <c r="S41" s="114"/>
      <c r="T41" s="114"/>
    </row>
    <row r="42" spans="1:262" ht="21">
      <c r="A42" s="460" t="s">
        <v>92</v>
      </c>
      <c r="B42" s="462"/>
      <c r="C42" s="461"/>
    </row>
    <row r="43" spans="1:262" s="118" customFormat="1" ht="40.15" customHeight="1">
      <c r="A43" s="445" t="s">
        <v>318</v>
      </c>
      <c r="B43" s="446"/>
      <c r="C43" s="52"/>
      <c r="D43" s="114"/>
      <c r="E43" s="110"/>
      <c r="F43" s="110"/>
      <c r="G43" s="110"/>
      <c r="H43" s="114"/>
      <c r="I43" s="110"/>
      <c r="J43" s="110"/>
      <c r="K43" s="110"/>
      <c r="L43" s="110"/>
      <c r="M43" s="110"/>
      <c r="N43" s="110"/>
      <c r="O43" s="110"/>
      <c r="P43" s="110"/>
      <c r="Q43" s="110"/>
      <c r="R43" s="110"/>
      <c r="S43" s="110"/>
      <c r="T43" s="110"/>
    </row>
    <row r="44" spans="1:262" ht="14.65" customHeight="1">
      <c r="A44" s="459"/>
      <c r="B44" s="459"/>
      <c r="C44" s="132"/>
      <c r="D44" s="114"/>
      <c r="E44" s="114"/>
      <c r="F44" s="114"/>
      <c r="G44" s="114"/>
      <c r="H44" s="114"/>
      <c r="I44" s="114"/>
      <c r="J44" s="114"/>
      <c r="K44" s="114"/>
      <c r="L44" s="114"/>
      <c r="M44" s="114"/>
      <c r="N44" s="114"/>
      <c r="O44" s="114"/>
      <c r="P44" s="114"/>
      <c r="Q44" s="114"/>
      <c r="R44" s="114"/>
      <c r="S44" s="114"/>
      <c r="T44" s="114"/>
    </row>
    <row r="45" spans="1:262" ht="14.65" customHeight="1"/>
    <row r="46" spans="1:262" ht="14.65" customHeight="1">
      <c r="H46" s="114"/>
      <c r="I46" s="114"/>
      <c r="J46" s="114"/>
      <c r="K46" s="114"/>
      <c r="L46" s="114"/>
      <c r="M46" s="114"/>
      <c r="N46" s="114"/>
      <c r="O46" s="114"/>
      <c r="P46" s="114"/>
      <c r="Q46" s="114"/>
      <c r="R46" s="114"/>
      <c r="S46" s="114"/>
      <c r="T46" s="114"/>
    </row>
    <row r="47" spans="1:262" ht="14.65" customHeight="1"/>
    <row r="48" spans="1:262" ht="14.65" customHeight="1"/>
    <row r="49" s="110" customFormat="1" ht="14.65" customHeight="1"/>
  </sheetData>
  <sheetProtection sheet="1" insertColumns="0" insertRows="0" selectLockedCells="1"/>
  <protectedRanges>
    <protectedRange sqref="C21:K22" name="Range5_1"/>
    <protectedRange sqref="J20:N20" name="Range2_3_1_1"/>
    <protectedRange sqref="E11:I11" name="Range2_2_1_1"/>
    <protectedRange sqref="C43" name="Range6_2_1"/>
    <protectedRange sqref="H27:L28" name="Range4_2_1"/>
    <protectedRange sqref="H29:L29" name="Range4_1_1_1"/>
    <protectedRange sqref="C34:G34" name="Range5_2_1"/>
  </protectedRanges>
  <mergeCells count="25">
    <mergeCell ref="A24:B24"/>
    <mergeCell ref="A25:B25"/>
    <mergeCell ref="A26:B26"/>
    <mergeCell ref="A1:D1"/>
    <mergeCell ref="A2:D2"/>
    <mergeCell ref="A13:B13"/>
    <mergeCell ref="A14:B14"/>
    <mergeCell ref="A20:B20"/>
    <mergeCell ref="A10:B10"/>
    <mergeCell ref="A7:B7"/>
    <mergeCell ref="A8:B8"/>
    <mergeCell ref="A44:B44"/>
    <mergeCell ref="A36:B36"/>
    <mergeCell ref="A43:B43"/>
    <mergeCell ref="A42:C42"/>
    <mergeCell ref="A39:C39"/>
    <mergeCell ref="A40:B40"/>
    <mergeCell ref="A32:B32"/>
    <mergeCell ref="A33:B33"/>
    <mergeCell ref="A34:B34"/>
    <mergeCell ref="A27:B27"/>
    <mergeCell ref="A28:B28"/>
    <mergeCell ref="A29:B29"/>
    <mergeCell ref="A30:B30"/>
    <mergeCell ref="A31:B31"/>
  </mergeCells>
  <conditionalFormatting sqref="C17:G17">
    <cfRule type="expression" dxfId="3" priority="5">
      <formula>IF(#REF!="Yes, our request can be covered by flexible funding",TRUE,FALSE)</formula>
    </cfRule>
  </conditionalFormatting>
  <dataValidations xWindow="763" yWindow="467" count="3">
    <dataValidation type="list" allowBlank="1" showInputMessage="1" showErrorMessage="1" sqref="L21:BT22 C44 Q34:BU34" xr:uid="{7A214C8F-D808-4644-B0CE-8078B9AAD2E7}">
      <formula1>#REF!</formula1>
    </dataValidation>
    <dataValidation allowBlank="1" showInputMessage="1" showErrorMessage="1" promptTitle="Autofill" prompt="This cell will autofill based on the information you provide" sqref="E12:G12 C16:G16 C7:D12 C19:G19" xr:uid="{5AEBBDF4-3E7B-457C-A71A-A607A33B8C85}"/>
    <dataValidation type="list" allowBlank="1" showInputMessage="1" showErrorMessage="1" sqref="H11:I11" xr:uid="{2E6DE2C3-AD4A-490B-A553-C7D9DCB1394D}">
      <formula1>"This year only, Ongoing additional funding"</formula1>
    </dataValidation>
  </dataValidations>
  <hyperlinks>
    <hyperlink ref="B15" r:id="rId1" xr:uid="{DEBD8C6B-9813-4BCD-866E-6BDF7D65D103}"/>
  </hyperlinks>
  <pageMargins left="0.7" right="0.7" top="0.75" bottom="0.75" header="0.3" footer="0.3"/>
  <pageSetup paperSize="8" scale="49" fitToWidth="0" orientation="landscape" r:id="rId2"/>
  <extLst>
    <ext xmlns:x14="http://schemas.microsoft.com/office/spreadsheetml/2009/9/main" uri="{CCE6A557-97BC-4b89-ADB6-D9C93CAAB3DF}">
      <x14:dataValidations xmlns:xm="http://schemas.microsoft.com/office/excel/2006/main" xWindow="763" yWindow="467" count="5">
        <x14:dataValidation type="list" allowBlank="1" showInputMessage="1" showErrorMessage="1" xr:uid="{2EF0955B-E8B0-4DA8-8EAA-6776712514A2}">
          <x14:formula1>
            <xm:f>'new dropdown'!$A$3:$A$4</xm:f>
          </x14:formula1>
          <xm:sqref>C43 C40</xm:sqref>
        </x14:dataValidation>
        <x14:dataValidation type="list" allowBlank="1" showInputMessage="1" showErrorMessage="1" xr:uid="{F179B914-6EE0-4B84-AC2D-1E1D3B8B2705}">
          <x14:formula1>
            <xm:f>'new dropdown'!$B$3:$B$4</xm:f>
          </x14:formula1>
          <xm:sqref>C17:G17</xm:sqref>
        </x14:dataValidation>
        <x14:dataValidation type="list" allowBlank="1" showInputMessage="1" showErrorMessage="1" xr:uid="{1094DF70-20BF-49D4-8E52-1730A81933C8}">
          <x14:formula1>
            <xm:f>'new dropdown'!$C$3:$C$20</xm:f>
          </x14:formula1>
          <xm:sqref>C31:G31 C25:G25 C28:G28</xm:sqref>
        </x14:dataValidation>
        <x14:dataValidation type="list" allowBlank="1" showInputMessage="1" showErrorMessage="1" xr:uid="{2C9072F5-C787-4A80-9B2E-3746EEEC7FA6}">
          <x14:formula1>
            <xm:f>'new dropdown'!$D$3:$D$99</xm:f>
          </x14:formula1>
          <xm:sqref>C32:G32 C26:G26 C29:G29</xm:sqref>
        </x14:dataValidation>
        <x14:dataValidation type="list" allowBlank="1" showInputMessage="1" showErrorMessage="1" xr:uid="{92904005-A8EE-4532-9B18-7DB5BE244F1F}">
          <x14:formula1>
            <xm:f>'new dropdown'!$E$3:$E$4</xm:f>
          </x14:formula1>
          <xm:sqref>C37:G37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6755-4E7E-47D5-A06E-F5B5B58D411D}">
  <sheetPr>
    <pageSetUpPr fitToPage="1"/>
  </sheetPr>
  <dimension ref="A1:JC55"/>
  <sheetViews>
    <sheetView showGridLines="0" zoomScale="70" zoomScaleNormal="70" workbookViewId="0">
      <selection activeCell="C45" sqref="C45"/>
    </sheetView>
  </sheetViews>
  <sheetFormatPr defaultColWidth="8.5703125" defaultRowHeight="15"/>
  <cols>
    <col min="1" max="1" width="60.5703125" style="110" customWidth="1"/>
    <col min="2" max="2" width="54" style="110" customWidth="1"/>
    <col min="3" max="3" width="80.5703125" style="110" customWidth="1"/>
    <col min="4" max="7" width="70.7109375" style="110" customWidth="1"/>
    <col min="8" max="15" width="8.5703125" style="110"/>
    <col min="16" max="16" width="13.42578125" style="110" customWidth="1"/>
    <col min="17" max="16384" width="8.5703125" style="110"/>
  </cols>
  <sheetData>
    <row r="1" spans="1:11" s="114" customFormat="1" ht="46.35" customHeight="1">
      <c r="A1" s="473" t="s">
        <v>352</v>
      </c>
      <c r="B1" s="473"/>
      <c r="C1" s="473"/>
      <c r="D1" s="474"/>
      <c r="E1" s="138"/>
      <c r="F1" s="110"/>
      <c r="G1" s="110"/>
      <c r="H1" s="110"/>
      <c r="I1" s="110"/>
      <c r="J1" s="110"/>
      <c r="K1" s="110"/>
    </row>
    <row r="2" spans="1:11" ht="20.100000000000001" customHeight="1">
      <c r="A2" s="443" t="s">
        <v>356</v>
      </c>
      <c r="B2" s="444"/>
      <c r="C2" s="444"/>
      <c r="D2" s="444"/>
      <c r="E2" s="166"/>
    </row>
    <row r="3" spans="1:11" ht="30" customHeight="1">
      <c r="A3" s="107" t="s">
        <v>44</v>
      </c>
      <c r="B3" s="34" t="str">
        <f>'Key Information'!$C$3</f>
        <v>00/00/2025</v>
      </c>
      <c r="C3" s="108"/>
      <c r="D3" s="108"/>
      <c r="E3" s="109"/>
    </row>
    <row r="4" spans="1:11" ht="31.5" customHeight="1">
      <c r="A4" s="111" t="s">
        <v>93</v>
      </c>
      <c r="B4" s="112">
        <f>'Key Information'!$C$5</f>
        <v>0</v>
      </c>
      <c r="C4" s="167" t="s">
        <v>327</v>
      </c>
      <c r="D4" s="168">
        <f>SUM(C23:AO23)</f>
        <v>0</v>
      </c>
      <c r="E4" s="169"/>
    </row>
    <row r="5" spans="1:11" ht="30" customHeight="1">
      <c r="A5" s="107" t="s">
        <v>46</v>
      </c>
      <c r="B5" s="170">
        <f>'Key Information'!$C$4</f>
        <v>0</v>
      </c>
      <c r="C5" s="171"/>
      <c r="D5"/>
      <c r="E5"/>
      <c r="F5"/>
      <c r="G5"/>
      <c r="H5"/>
    </row>
    <row r="6" spans="1:11" ht="25.15" customHeight="1">
      <c r="A6" s="467"/>
      <c r="B6" s="467"/>
      <c r="C6" s="468"/>
      <c r="D6"/>
      <c r="E6"/>
      <c r="F6"/>
      <c r="G6"/>
      <c r="H6"/>
    </row>
    <row r="7" spans="1:11" ht="27.95" customHeight="1">
      <c r="A7" s="470" t="s">
        <v>148</v>
      </c>
      <c r="B7" s="470"/>
      <c r="C7" s="173" t="s">
        <v>149</v>
      </c>
      <c r="D7" s="146" t="s">
        <v>49</v>
      </c>
      <c r="E7"/>
      <c r="F7"/>
      <c r="G7"/>
      <c r="H7"/>
    </row>
    <row r="8" spans="1:11" ht="35.25" customHeight="1">
      <c r="A8" s="439" t="s">
        <v>150</v>
      </c>
      <c r="B8" s="440"/>
      <c r="C8" s="20"/>
      <c r="D8" s="329"/>
      <c r="E8"/>
      <c r="F8"/>
      <c r="G8"/>
      <c r="H8"/>
    </row>
    <row r="9" spans="1:11" ht="25.15" customHeight="1">
      <c r="A9" s="467"/>
      <c r="B9" s="467"/>
      <c r="C9" s="467"/>
      <c r="D9"/>
      <c r="E9"/>
      <c r="F9"/>
      <c r="G9"/>
      <c r="H9"/>
    </row>
    <row r="10" spans="1:11" s="115" customFormat="1" ht="60" customHeight="1">
      <c r="A10" s="441" t="s">
        <v>151</v>
      </c>
      <c r="B10" s="441"/>
      <c r="C10" s="146" t="s">
        <v>149</v>
      </c>
      <c r="D10" s="146" t="s">
        <v>49</v>
      </c>
      <c r="E10"/>
      <c r="F10"/>
      <c r="G10"/>
      <c r="H10"/>
    </row>
    <row r="11" spans="1:11" s="175" customFormat="1" ht="50.25" customHeight="1">
      <c r="A11" s="116" t="s">
        <v>328</v>
      </c>
      <c r="B11" s="117" t="s">
        <v>53</v>
      </c>
      <c r="C11" s="21"/>
      <c r="D11" s="329"/>
      <c r="E11"/>
      <c r="F11"/>
      <c r="G11"/>
      <c r="H11"/>
      <c r="I11" s="174"/>
    </row>
    <row r="12" spans="1:11" ht="25.15" customHeight="1">
      <c r="A12" s="467"/>
      <c r="B12" s="467"/>
      <c r="C12" s="467"/>
      <c r="D12" s="176"/>
      <c r="F12"/>
      <c r="G12"/>
    </row>
    <row r="13" spans="1:11" s="177" customFormat="1" ht="52.15" customHeight="1">
      <c r="A13" s="471" t="s">
        <v>329</v>
      </c>
      <c r="B13" s="472"/>
      <c r="C13" s="330" t="s">
        <v>132</v>
      </c>
      <c r="D13" s="330" t="s">
        <v>152</v>
      </c>
      <c r="E13" s="330" t="s">
        <v>153</v>
      </c>
      <c r="F13" s="330" t="s">
        <v>154</v>
      </c>
      <c r="G13" s="330" t="s">
        <v>353</v>
      </c>
      <c r="H13" s="110"/>
      <c r="I13" s="110"/>
      <c r="J13" s="110"/>
    </row>
    <row r="14" spans="1:11" ht="35.25" customHeight="1">
      <c r="A14" s="439" t="s">
        <v>69</v>
      </c>
      <c r="B14" s="440"/>
      <c r="C14" s="105" t="s">
        <v>155</v>
      </c>
      <c r="D14" s="105" t="s">
        <v>155</v>
      </c>
      <c r="E14" s="105" t="s">
        <v>155</v>
      </c>
      <c r="F14" s="105" t="s">
        <v>155</v>
      </c>
      <c r="G14" s="105" t="s">
        <v>155</v>
      </c>
    </row>
    <row r="15" spans="1:11" ht="35.25" customHeight="1">
      <c r="A15" s="439" t="s">
        <v>156</v>
      </c>
      <c r="B15" s="440"/>
      <c r="C15" s="105" t="s">
        <v>157</v>
      </c>
      <c r="D15" s="105" t="s">
        <v>157</v>
      </c>
      <c r="E15" s="105" t="s">
        <v>157</v>
      </c>
      <c r="F15" s="105" t="s">
        <v>157</v>
      </c>
      <c r="G15" s="105" t="s">
        <v>157</v>
      </c>
    </row>
    <row r="16" spans="1:11" ht="35.25" customHeight="1">
      <c r="A16" s="439" t="s">
        <v>338</v>
      </c>
      <c r="B16" s="440"/>
      <c r="C16" s="11"/>
      <c r="D16" s="11"/>
      <c r="E16" s="11"/>
      <c r="F16" s="11"/>
      <c r="G16" s="2"/>
    </row>
    <row r="17" spans="1:260" ht="35.25" customHeight="1">
      <c r="A17" s="439" t="s">
        <v>330</v>
      </c>
      <c r="B17" s="440"/>
      <c r="C17" s="11"/>
      <c r="D17" s="11"/>
      <c r="E17" s="11"/>
      <c r="F17" s="2"/>
      <c r="G17" s="2"/>
    </row>
    <row r="18" spans="1:260" ht="35.25" customHeight="1">
      <c r="A18" s="439" t="s">
        <v>331</v>
      </c>
      <c r="B18" s="440"/>
      <c r="C18" s="11"/>
      <c r="D18" s="11"/>
      <c r="E18" s="11"/>
      <c r="F18" s="2"/>
      <c r="G18" s="2"/>
    </row>
    <row r="19" spans="1:260" ht="35.25" customHeight="1">
      <c r="A19" s="439" t="s">
        <v>158</v>
      </c>
      <c r="B19" s="440"/>
      <c r="C19" s="97"/>
      <c r="D19" s="12"/>
      <c r="E19" s="12"/>
      <c r="F19" s="12"/>
      <c r="G19" s="12"/>
    </row>
    <row r="20" spans="1:260" ht="35.25" customHeight="1">
      <c r="A20" s="120" t="s">
        <v>332</v>
      </c>
      <c r="B20" s="121" t="s">
        <v>109</v>
      </c>
      <c r="C20" s="178">
        <f>SUM(C17+C18)</f>
        <v>0</v>
      </c>
      <c r="D20" s="178">
        <f t="shared" ref="D20:F20" si="0">SUM(D17+D18)</f>
        <v>0</v>
      </c>
      <c r="E20" s="178">
        <f t="shared" si="0"/>
        <v>0</v>
      </c>
      <c r="F20" s="178">
        <f t="shared" si="0"/>
        <v>0</v>
      </c>
      <c r="G20" s="121">
        <f t="shared" ref="G20" si="1">SUM(G17+G18)</f>
        <v>0</v>
      </c>
    </row>
    <row r="21" spans="1:260" ht="35.25" customHeight="1">
      <c r="A21" s="120" t="s">
        <v>339</v>
      </c>
      <c r="B21" s="121" t="s">
        <v>333</v>
      </c>
      <c r="C21" s="100">
        <v>464</v>
      </c>
      <c r="D21" s="100">
        <v>464</v>
      </c>
      <c r="E21" s="100">
        <v>464</v>
      </c>
      <c r="F21" s="100">
        <v>464</v>
      </c>
      <c r="G21" s="103">
        <v>464</v>
      </c>
    </row>
    <row r="22" spans="1:260" ht="35.25" customHeight="1">
      <c r="A22" s="120" t="s">
        <v>340</v>
      </c>
      <c r="B22" s="121" t="s">
        <v>109</v>
      </c>
      <c r="C22" s="101">
        <f>SUM(C21*C20)</f>
        <v>0</v>
      </c>
      <c r="D22" s="101">
        <f t="shared" ref="D22:F22" si="2">SUM(D21*D20)</f>
        <v>0</v>
      </c>
      <c r="E22" s="101">
        <f t="shared" si="2"/>
        <v>0</v>
      </c>
      <c r="F22" s="101">
        <f t="shared" si="2"/>
        <v>0</v>
      </c>
      <c r="G22" s="101">
        <f t="shared" ref="G22" si="3">SUM(G21*G20)</f>
        <v>0</v>
      </c>
    </row>
    <row r="23" spans="1:260" s="155" customFormat="1" ht="35.25" customHeight="1">
      <c r="A23" s="120" t="s">
        <v>108</v>
      </c>
      <c r="B23" s="121" t="s">
        <v>109</v>
      </c>
      <c r="C23" s="102">
        <f>SUM(C19*C20)+C22</f>
        <v>0</v>
      </c>
      <c r="D23" s="102">
        <f t="shared" ref="D23:F23" si="4">SUM(D19*D20)+D22</f>
        <v>0</v>
      </c>
      <c r="E23" s="102">
        <f t="shared" si="4"/>
        <v>0</v>
      </c>
      <c r="F23" s="102">
        <f t="shared" si="4"/>
        <v>0</v>
      </c>
      <c r="G23" s="102">
        <f t="shared" ref="G23" si="5">SUM(G19*G20)+G22</f>
        <v>0</v>
      </c>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c r="DW23" s="110"/>
      <c r="DX23" s="110"/>
      <c r="DY23" s="110"/>
      <c r="DZ23" s="110"/>
      <c r="EA23" s="110"/>
      <c r="EB23" s="110"/>
      <c r="EC23" s="110"/>
      <c r="ED23" s="110"/>
      <c r="EE23" s="110"/>
      <c r="EF23" s="110"/>
      <c r="EG23" s="110"/>
      <c r="EH23" s="110"/>
      <c r="EI23" s="110"/>
      <c r="EJ23" s="110"/>
      <c r="EK23" s="110"/>
      <c r="EL23" s="110"/>
      <c r="EM23" s="110"/>
      <c r="EN23" s="110"/>
      <c r="EO23" s="110"/>
      <c r="EP23" s="110"/>
      <c r="EQ23" s="110"/>
      <c r="ER23" s="110"/>
      <c r="ES23" s="110"/>
      <c r="ET23" s="110"/>
      <c r="EU23" s="110"/>
      <c r="EV23" s="110"/>
      <c r="EW23" s="110"/>
      <c r="EX23" s="110"/>
      <c r="EY23" s="110"/>
      <c r="EZ23" s="110"/>
      <c r="FA23" s="110"/>
      <c r="FB23" s="110"/>
      <c r="FC23" s="110"/>
      <c r="FD23" s="110"/>
      <c r="FE23" s="110"/>
      <c r="FF23" s="110"/>
      <c r="FG23" s="110"/>
      <c r="FH23" s="110"/>
      <c r="FI23" s="110"/>
      <c r="FJ23" s="110"/>
      <c r="FK23" s="110"/>
      <c r="FL23" s="110"/>
      <c r="FM23" s="110"/>
      <c r="FN23" s="110"/>
      <c r="FO23" s="110"/>
      <c r="FP23" s="110"/>
      <c r="FQ23" s="110"/>
      <c r="FR23" s="110"/>
      <c r="FS23" s="110"/>
      <c r="FT23" s="110"/>
      <c r="FU23" s="110"/>
      <c r="FV23" s="110"/>
      <c r="FW23" s="110"/>
      <c r="FX23" s="110"/>
      <c r="FY23" s="110"/>
      <c r="FZ23" s="110"/>
      <c r="GA23" s="110"/>
    </row>
    <row r="24" spans="1:260" ht="35.25" customHeight="1">
      <c r="A24" s="122" t="s">
        <v>78</v>
      </c>
      <c r="B24" s="121" t="s">
        <v>136</v>
      </c>
      <c r="C24" s="2"/>
      <c r="D24" s="2"/>
      <c r="E24" s="2"/>
      <c r="F24" s="2"/>
      <c r="G24" s="2"/>
    </row>
    <row r="25" spans="1:260" ht="25.15" customHeight="1">
      <c r="A25" s="172"/>
      <c r="B25" s="172"/>
      <c r="C25" s="172"/>
      <c r="D25" s="179"/>
      <c r="F25" s="180"/>
      <c r="G25" s="180"/>
    </row>
    <row r="26" spans="1:260" s="175" customFormat="1" ht="40.15" customHeight="1">
      <c r="A26" s="442" t="s">
        <v>111</v>
      </c>
      <c r="B26" s="434"/>
      <c r="C26" s="27" t="str">
        <f>C14</f>
        <v>(Insert Qualification Name)</v>
      </c>
      <c r="D26" s="27" t="str">
        <f>D14</f>
        <v>(Insert Qualification Name)</v>
      </c>
      <c r="E26" s="27" t="str">
        <f>E14</f>
        <v>(Insert Qualification Name)</v>
      </c>
      <c r="F26" s="27" t="str">
        <f>F14</f>
        <v>(Insert Qualification Name)</v>
      </c>
      <c r="G26" s="27" t="str">
        <f>G14</f>
        <v>(Insert Qualification Name)</v>
      </c>
      <c r="H26" s="110"/>
      <c r="I26" s="110"/>
      <c r="J26" s="110"/>
      <c r="K26" s="110"/>
      <c r="L26" s="110"/>
      <c r="M26" s="110"/>
      <c r="N26" s="110"/>
      <c r="O26" s="110"/>
      <c r="P26" s="110"/>
      <c r="Q26" s="110"/>
      <c r="R26" s="110"/>
      <c r="S26" s="110"/>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c r="CE26" s="181"/>
      <c r="CF26" s="181"/>
      <c r="CG26" s="181"/>
      <c r="CH26" s="181"/>
      <c r="CI26" s="181"/>
      <c r="CJ26" s="181"/>
      <c r="CK26" s="181"/>
      <c r="CL26" s="181"/>
      <c r="CM26" s="181"/>
      <c r="CN26" s="181"/>
      <c r="CO26" s="181"/>
      <c r="CP26" s="181"/>
      <c r="CQ26" s="181"/>
    </row>
    <row r="27" spans="1:260" ht="56.65" customHeight="1">
      <c r="A27" s="159" t="s">
        <v>159</v>
      </c>
      <c r="B27" s="182" t="s">
        <v>118</v>
      </c>
      <c r="C27" s="6"/>
      <c r="D27" s="6"/>
      <c r="E27" s="6"/>
      <c r="F27" s="6"/>
      <c r="G27" s="6"/>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row>
    <row r="28" spans="1:260" ht="25.15" customHeight="1">
      <c r="A28" s="467"/>
      <c r="B28" s="467"/>
      <c r="C28" s="468"/>
      <c r="D28" s="142"/>
      <c r="E28" s="183"/>
    </row>
    <row r="29" spans="1:260" s="175" customFormat="1" ht="63" customHeight="1">
      <c r="A29" s="469" t="s">
        <v>160</v>
      </c>
      <c r="B29" s="470"/>
      <c r="C29" s="27" t="str">
        <f>C14</f>
        <v>(Insert Qualification Name)</v>
      </c>
      <c r="D29" s="27" t="str">
        <f>D14</f>
        <v>(Insert Qualification Name)</v>
      </c>
      <c r="E29" s="27" t="str">
        <f>E14</f>
        <v>(Insert Qualification Name)</v>
      </c>
      <c r="F29" s="27" t="str">
        <f>F14</f>
        <v>(Insert Qualification Name)</v>
      </c>
      <c r="G29" s="27" t="str">
        <f>G14</f>
        <v>(Insert Qualification Name)</v>
      </c>
      <c r="H29" s="110"/>
      <c r="I29" s="110"/>
      <c r="J29" s="110"/>
      <c r="K29" s="110"/>
      <c r="L29" s="110"/>
      <c r="M29" s="110"/>
      <c r="N29" s="110"/>
      <c r="O29" s="110"/>
      <c r="P29" s="110"/>
      <c r="Q29" s="110"/>
      <c r="R29" s="110"/>
      <c r="S29" s="110"/>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181"/>
      <c r="CO29" s="181"/>
      <c r="CP29" s="181"/>
      <c r="CQ29" s="181"/>
    </row>
    <row r="30" spans="1:260" s="115" customFormat="1" ht="35.1" customHeight="1">
      <c r="A30" s="439" t="s">
        <v>87</v>
      </c>
      <c r="B30" s="440"/>
      <c r="C30" s="47"/>
      <c r="D30" s="47"/>
      <c r="E30" s="47"/>
      <c r="F30" s="47"/>
      <c r="G30" s="4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c r="CO30" s="127"/>
      <c r="CP30" s="127"/>
      <c r="CQ30" s="127"/>
      <c r="CR30" s="127"/>
      <c r="CS30" s="127"/>
      <c r="CT30" s="127"/>
      <c r="CU30" s="127"/>
      <c r="CV30" s="127"/>
      <c r="CW30" s="127"/>
      <c r="CX30" s="127"/>
      <c r="CY30" s="127"/>
      <c r="CZ30" s="127"/>
      <c r="DA30" s="127"/>
      <c r="DB30" s="127"/>
      <c r="DC30" s="127"/>
      <c r="DD30" s="127"/>
      <c r="DE30" s="127"/>
      <c r="DF30" s="127"/>
      <c r="DG30" s="127"/>
      <c r="DH30" s="127"/>
      <c r="DI30" s="127"/>
      <c r="DJ30" s="127"/>
      <c r="DK30" s="127"/>
      <c r="DL30" s="127"/>
      <c r="DM30" s="127"/>
      <c r="DN30" s="127"/>
      <c r="DO30" s="127"/>
      <c r="DP30" s="127"/>
      <c r="DQ30" s="127"/>
      <c r="DR30" s="127"/>
      <c r="DS30" s="127"/>
      <c r="DT30" s="127"/>
      <c r="DU30" s="127"/>
      <c r="DV30" s="127"/>
      <c r="DW30" s="127"/>
      <c r="DX30" s="127"/>
      <c r="DY30" s="127"/>
      <c r="DZ30" s="127"/>
      <c r="EA30" s="127"/>
      <c r="EB30" s="127"/>
      <c r="EC30" s="127"/>
      <c r="ED30" s="127"/>
      <c r="EE30" s="127"/>
      <c r="EF30" s="127"/>
      <c r="EG30" s="127"/>
      <c r="EH30" s="127"/>
      <c r="EI30" s="127"/>
      <c r="EJ30" s="127"/>
      <c r="EK30" s="127"/>
      <c r="EL30" s="127"/>
      <c r="EM30" s="127"/>
      <c r="EN30" s="127"/>
      <c r="EO30" s="127"/>
      <c r="EP30" s="127"/>
      <c r="EQ30" s="127"/>
      <c r="ER30" s="127"/>
      <c r="ES30" s="127"/>
      <c r="ET30" s="127"/>
      <c r="EU30" s="127"/>
      <c r="EV30" s="127"/>
      <c r="EW30" s="127"/>
      <c r="EX30" s="127"/>
      <c r="EY30" s="127"/>
      <c r="EZ30" s="127"/>
      <c r="FA30" s="127"/>
      <c r="FB30" s="127"/>
      <c r="FC30" s="127"/>
      <c r="FD30" s="127"/>
      <c r="FE30" s="127"/>
      <c r="FF30" s="127"/>
      <c r="FG30" s="127"/>
      <c r="FH30" s="127"/>
      <c r="FI30" s="127"/>
      <c r="FJ30" s="127"/>
      <c r="FK30" s="127"/>
      <c r="FL30" s="127"/>
      <c r="FM30" s="127"/>
      <c r="FN30" s="127"/>
      <c r="FO30" s="127"/>
      <c r="FP30" s="127"/>
      <c r="FQ30" s="127"/>
      <c r="FR30" s="127"/>
      <c r="FS30" s="127"/>
      <c r="FT30" s="127"/>
      <c r="FU30" s="127"/>
      <c r="FV30" s="127"/>
      <c r="FW30" s="127"/>
      <c r="FX30" s="127"/>
      <c r="FY30" s="127"/>
      <c r="FZ30" s="127"/>
      <c r="GA30" s="127"/>
      <c r="GB30" s="127"/>
      <c r="GC30" s="127"/>
      <c r="GD30" s="127"/>
      <c r="GE30" s="127"/>
      <c r="GF30" s="127"/>
      <c r="GG30" s="127"/>
      <c r="GH30" s="127"/>
      <c r="GI30" s="127"/>
      <c r="GJ30" s="127"/>
      <c r="GK30" s="127"/>
      <c r="GL30" s="127"/>
      <c r="GM30" s="127"/>
      <c r="GN30" s="127"/>
      <c r="GO30" s="127"/>
      <c r="GP30" s="127"/>
      <c r="GQ30" s="127"/>
      <c r="GR30" s="127"/>
      <c r="GS30" s="127"/>
      <c r="GT30" s="127"/>
      <c r="GU30" s="127"/>
      <c r="GV30" s="127"/>
      <c r="GW30" s="127"/>
      <c r="GX30" s="127"/>
      <c r="GY30" s="127"/>
      <c r="GZ30" s="127"/>
      <c r="HA30" s="127"/>
      <c r="HB30" s="127"/>
      <c r="HC30" s="127"/>
      <c r="HD30" s="127"/>
      <c r="HE30" s="127"/>
      <c r="HF30" s="127"/>
      <c r="HG30" s="127"/>
      <c r="HH30" s="127"/>
      <c r="HI30" s="127"/>
      <c r="HJ30" s="127"/>
      <c r="HK30" s="127"/>
      <c r="HL30" s="127"/>
      <c r="HM30" s="127"/>
      <c r="HN30" s="127"/>
      <c r="HO30" s="127"/>
      <c r="HP30" s="127"/>
      <c r="HQ30" s="127"/>
      <c r="HR30" s="127"/>
      <c r="HS30" s="127"/>
      <c r="HT30" s="127"/>
      <c r="HU30" s="127"/>
      <c r="HV30" s="127"/>
      <c r="HW30" s="127"/>
      <c r="HX30" s="127"/>
      <c r="HY30" s="127"/>
      <c r="HZ30" s="127"/>
      <c r="IA30" s="127"/>
      <c r="IB30" s="127"/>
      <c r="IC30" s="127"/>
      <c r="ID30" s="127"/>
      <c r="IE30" s="127"/>
      <c r="IF30" s="127"/>
      <c r="IG30" s="127"/>
      <c r="IH30" s="127"/>
      <c r="II30" s="127"/>
      <c r="IJ30" s="127"/>
      <c r="IK30" s="127"/>
      <c r="IL30" s="127"/>
      <c r="IM30" s="127"/>
      <c r="IN30" s="127"/>
      <c r="IO30" s="127"/>
      <c r="IP30" s="127"/>
      <c r="IQ30" s="127"/>
      <c r="IR30" s="127"/>
      <c r="IS30" s="127"/>
      <c r="IT30" s="127"/>
      <c r="IU30" s="127"/>
      <c r="IV30" s="127"/>
      <c r="IW30" s="127"/>
      <c r="IX30" s="127"/>
      <c r="IY30" s="127"/>
      <c r="IZ30" s="127"/>
    </row>
    <row r="31" spans="1:260" s="115" customFormat="1" ht="35.1" customHeight="1">
      <c r="A31" s="439" t="s">
        <v>113</v>
      </c>
      <c r="B31" s="440"/>
      <c r="C31" s="48"/>
      <c r="D31" s="48"/>
      <c r="E31" s="48"/>
      <c r="F31" s="48"/>
      <c r="G31" s="48"/>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O31" s="127"/>
      <c r="CP31" s="127"/>
      <c r="CQ31" s="127"/>
      <c r="CR31" s="127"/>
      <c r="CS31" s="127"/>
      <c r="CT31" s="127"/>
      <c r="CU31" s="127"/>
      <c r="CV31" s="127"/>
      <c r="CW31" s="127"/>
      <c r="CX31" s="127"/>
      <c r="CY31" s="127"/>
      <c r="CZ31" s="127"/>
      <c r="DA31" s="127"/>
      <c r="DB31" s="127"/>
      <c r="DC31" s="127"/>
      <c r="DD31" s="127"/>
      <c r="DE31" s="127"/>
      <c r="DF31" s="127"/>
      <c r="DG31" s="127"/>
      <c r="DH31" s="127"/>
      <c r="DI31" s="127"/>
      <c r="DJ31" s="127"/>
      <c r="DK31" s="127"/>
      <c r="DL31" s="127"/>
      <c r="DM31" s="127"/>
      <c r="DN31" s="127"/>
      <c r="DO31" s="127"/>
      <c r="DP31" s="127"/>
      <c r="DQ31" s="127"/>
      <c r="DR31" s="127"/>
      <c r="DS31" s="127"/>
      <c r="DT31" s="127"/>
      <c r="DU31" s="127"/>
      <c r="DV31" s="127"/>
      <c r="DW31" s="127"/>
      <c r="DX31" s="127"/>
      <c r="DY31" s="127"/>
      <c r="DZ31" s="127"/>
      <c r="EA31" s="127"/>
      <c r="EB31" s="127"/>
      <c r="EC31" s="127"/>
      <c r="ED31" s="127"/>
      <c r="EE31" s="127"/>
      <c r="EF31" s="127"/>
      <c r="EG31" s="127"/>
      <c r="EH31" s="127"/>
      <c r="EI31" s="127"/>
      <c r="EJ31" s="127"/>
      <c r="EK31" s="127"/>
      <c r="EL31" s="127"/>
      <c r="EM31" s="127"/>
      <c r="EN31" s="127"/>
      <c r="EO31" s="127"/>
      <c r="EP31" s="127"/>
      <c r="EQ31" s="127"/>
      <c r="ER31" s="127"/>
      <c r="ES31" s="127"/>
      <c r="ET31" s="127"/>
      <c r="EU31" s="127"/>
      <c r="EV31" s="127"/>
      <c r="EW31" s="127"/>
      <c r="EX31" s="127"/>
      <c r="EY31" s="127"/>
      <c r="EZ31" s="127"/>
      <c r="FA31" s="127"/>
      <c r="FB31" s="127"/>
      <c r="FC31" s="127"/>
      <c r="FD31" s="127"/>
      <c r="FE31" s="127"/>
      <c r="FF31" s="127"/>
      <c r="FG31" s="127"/>
      <c r="FH31" s="127"/>
      <c r="FI31" s="127"/>
      <c r="FJ31" s="127"/>
      <c r="FK31" s="127"/>
      <c r="FL31" s="127"/>
      <c r="FM31" s="127"/>
      <c r="FN31" s="127"/>
      <c r="FO31" s="127"/>
      <c r="FP31" s="127"/>
      <c r="FQ31" s="127"/>
      <c r="FR31" s="127"/>
      <c r="FS31" s="127"/>
      <c r="FT31" s="127"/>
      <c r="FU31" s="127"/>
      <c r="FV31" s="127"/>
      <c r="FW31" s="127"/>
      <c r="FX31" s="127"/>
      <c r="FY31" s="127"/>
      <c r="FZ31" s="127"/>
      <c r="GA31" s="127"/>
      <c r="GB31" s="127"/>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P31" s="127"/>
      <c r="HQ31" s="127"/>
      <c r="HR31" s="127"/>
      <c r="HS31" s="127"/>
      <c r="HT31" s="127"/>
      <c r="HU31" s="127"/>
      <c r="HV31" s="127"/>
      <c r="HW31" s="127"/>
      <c r="HX31" s="127"/>
      <c r="HY31" s="127"/>
      <c r="HZ31" s="127"/>
      <c r="IA31" s="127"/>
      <c r="IB31" s="127"/>
      <c r="IC31" s="127"/>
      <c r="ID31" s="127"/>
      <c r="IE31" s="127"/>
      <c r="IF31" s="127"/>
      <c r="IG31" s="127"/>
      <c r="IH31" s="127"/>
      <c r="II31" s="127"/>
      <c r="IJ31" s="127"/>
      <c r="IK31" s="127"/>
      <c r="IL31" s="127"/>
      <c r="IM31" s="127"/>
      <c r="IN31" s="127"/>
      <c r="IO31" s="127"/>
      <c r="IP31" s="127"/>
      <c r="IQ31" s="127"/>
      <c r="IR31" s="127"/>
      <c r="IS31" s="127"/>
      <c r="IT31" s="127"/>
      <c r="IU31" s="127"/>
      <c r="IV31" s="127"/>
      <c r="IW31" s="127"/>
      <c r="IX31" s="127"/>
      <c r="IY31" s="127"/>
      <c r="IZ31" s="127"/>
    </row>
    <row r="32" spans="1:260" s="115" customFormat="1" ht="35.1" customHeight="1">
      <c r="A32" s="439" t="s">
        <v>354</v>
      </c>
      <c r="B32" s="440"/>
      <c r="C32" s="4"/>
      <c r="D32" s="4"/>
      <c r="E32" s="4"/>
      <c r="F32" s="4"/>
      <c r="G32" s="4"/>
      <c r="H32" s="127"/>
      <c r="I32" s="127"/>
      <c r="J32" s="128"/>
      <c r="K32" s="127"/>
      <c r="L32" s="127"/>
      <c r="M32" s="128"/>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O32" s="127"/>
      <c r="CP32" s="127"/>
      <c r="CQ32" s="127"/>
      <c r="CR32" s="127"/>
      <c r="CS32" s="127"/>
      <c r="CT32" s="127"/>
      <c r="CU32" s="127"/>
      <c r="CV32" s="127"/>
      <c r="CW32" s="127"/>
      <c r="CX32" s="127"/>
      <c r="CY32" s="127"/>
      <c r="CZ32" s="127"/>
      <c r="DA32" s="127"/>
      <c r="DB32" s="127"/>
      <c r="DC32" s="127"/>
      <c r="DD32" s="127"/>
      <c r="DE32" s="127"/>
      <c r="DF32" s="127"/>
      <c r="DG32" s="127"/>
      <c r="DH32" s="127"/>
      <c r="DI32" s="127"/>
      <c r="DJ32" s="127"/>
      <c r="DK32" s="127"/>
      <c r="DL32" s="127"/>
      <c r="DM32" s="127"/>
      <c r="DN32" s="127"/>
      <c r="DO32" s="127"/>
      <c r="DP32" s="127"/>
      <c r="DQ32" s="127"/>
      <c r="DR32" s="127"/>
      <c r="DS32" s="127"/>
      <c r="DT32" s="127"/>
      <c r="DU32" s="127"/>
      <c r="DV32" s="127"/>
      <c r="DW32" s="127"/>
      <c r="DX32" s="127"/>
      <c r="DY32" s="127"/>
      <c r="DZ32" s="127"/>
      <c r="EA32" s="127"/>
      <c r="EB32" s="127"/>
      <c r="EC32" s="127"/>
      <c r="ED32" s="127"/>
      <c r="EE32" s="127"/>
      <c r="EF32" s="127"/>
      <c r="EG32" s="127"/>
      <c r="EH32" s="127"/>
      <c r="EI32" s="127"/>
      <c r="EJ32" s="127"/>
      <c r="EK32" s="127"/>
      <c r="EL32" s="127"/>
      <c r="EM32" s="127"/>
      <c r="EN32" s="127"/>
      <c r="EO32" s="127"/>
      <c r="EP32" s="127"/>
      <c r="EQ32" s="127"/>
      <c r="ER32" s="127"/>
      <c r="ES32" s="127"/>
      <c r="ET32" s="127"/>
      <c r="EU32" s="127"/>
      <c r="EV32" s="127"/>
      <c r="EW32" s="127"/>
      <c r="EX32" s="127"/>
      <c r="EY32" s="127"/>
      <c r="EZ32" s="127"/>
      <c r="FA32" s="127"/>
      <c r="FB32" s="127"/>
      <c r="FC32" s="127"/>
      <c r="FD32" s="127"/>
      <c r="FE32" s="127"/>
      <c r="FF32" s="127"/>
      <c r="FG32" s="127"/>
      <c r="FH32" s="127"/>
      <c r="FI32" s="127"/>
      <c r="FJ32" s="127"/>
      <c r="FK32" s="127"/>
      <c r="FL32" s="127"/>
      <c r="FM32" s="127"/>
      <c r="FN32" s="127"/>
      <c r="FO32" s="127"/>
      <c r="FP32" s="127"/>
      <c r="FQ32" s="127"/>
      <c r="FR32" s="127"/>
      <c r="FS32" s="127"/>
      <c r="FT32" s="127"/>
      <c r="FU32" s="127"/>
      <c r="FV32" s="127"/>
      <c r="FW32" s="127"/>
      <c r="FX32" s="127"/>
      <c r="FY32" s="127"/>
      <c r="FZ32" s="127"/>
      <c r="GA32" s="127"/>
      <c r="GB32" s="127"/>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127"/>
      <c r="GY32" s="127"/>
      <c r="GZ32" s="127"/>
      <c r="HA32" s="127"/>
      <c r="HB32" s="127"/>
      <c r="HC32" s="127"/>
      <c r="HD32" s="127"/>
      <c r="HE32" s="127"/>
      <c r="HF32" s="127"/>
      <c r="HG32" s="127"/>
      <c r="HH32" s="127"/>
      <c r="HI32" s="127"/>
      <c r="HJ32" s="127"/>
      <c r="HK32" s="127"/>
      <c r="HL32" s="127"/>
      <c r="HM32" s="127"/>
      <c r="HN32" s="127"/>
      <c r="HO32" s="127"/>
      <c r="HP32" s="127"/>
      <c r="HQ32" s="127"/>
      <c r="HR32" s="127"/>
      <c r="HS32" s="127"/>
      <c r="HT32" s="127"/>
      <c r="HU32" s="127"/>
      <c r="HV32" s="127"/>
      <c r="HW32" s="127"/>
      <c r="HX32" s="127"/>
      <c r="HY32" s="127"/>
      <c r="HZ32" s="127"/>
      <c r="IA32" s="127"/>
      <c r="IB32" s="127"/>
      <c r="IC32" s="127"/>
      <c r="ID32" s="127"/>
      <c r="IE32" s="127"/>
      <c r="IF32" s="127"/>
      <c r="IG32" s="127"/>
      <c r="IH32" s="127"/>
      <c r="II32" s="127"/>
      <c r="IJ32" s="127"/>
      <c r="IK32" s="127"/>
      <c r="IL32" s="127"/>
      <c r="IM32" s="127"/>
      <c r="IN32" s="127"/>
      <c r="IO32" s="127"/>
      <c r="IP32" s="127"/>
      <c r="IQ32" s="127"/>
      <c r="IR32" s="127"/>
      <c r="IS32" s="127"/>
      <c r="IT32" s="127"/>
      <c r="IU32" s="127"/>
      <c r="IV32" s="127"/>
      <c r="IW32" s="127"/>
      <c r="IX32" s="127"/>
      <c r="IY32" s="127"/>
      <c r="IZ32" s="127"/>
    </row>
    <row r="33" spans="1:263" s="115" customFormat="1" ht="35.1" customHeight="1">
      <c r="A33" s="437" t="s">
        <v>88</v>
      </c>
      <c r="B33" s="438"/>
      <c r="C33" s="26"/>
      <c r="D33" s="26"/>
      <c r="E33" s="26"/>
      <c r="F33" s="26"/>
      <c r="G33" s="26"/>
      <c r="H33" s="128"/>
      <c r="I33" s="128"/>
      <c r="J33" s="128"/>
      <c r="K33" s="128"/>
      <c r="L33" s="128"/>
      <c r="M33" s="128"/>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c r="DU33" s="127"/>
      <c r="DV33" s="127"/>
      <c r="DW33" s="127"/>
      <c r="DX33" s="127"/>
      <c r="DY33" s="127"/>
      <c r="DZ33" s="127"/>
      <c r="EA33" s="127"/>
      <c r="EB33" s="127"/>
      <c r="EC33" s="127"/>
      <c r="ED33" s="127"/>
      <c r="EE33" s="127"/>
      <c r="EF33" s="127"/>
      <c r="EG33" s="127"/>
      <c r="EH33" s="127"/>
      <c r="EI33" s="127"/>
      <c r="EJ33" s="127"/>
      <c r="EK33" s="127"/>
      <c r="EL33" s="127"/>
      <c r="EM33" s="127"/>
      <c r="EN33" s="127"/>
      <c r="EO33" s="127"/>
      <c r="EP33" s="127"/>
      <c r="EQ33" s="127"/>
      <c r="ER33" s="127"/>
      <c r="ES33" s="127"/>
      <c r="ET33" s="127"/>
      <c r="EU33" s="127"/>
      <c r="EV33" s="127"/>
      <c r="EW33" s="127"/>
      <c r="EX33" s="127"/>
      <c r="EY33" s="127"/>
      <c r="EZ33" s="127"/>
      <c r="FA33" s="127"/>
      <c r="FB33" s="127"/>
      <c r="FC33" s="127"/>
      <c r="FD33" s="127"/>
      <c r="FE33" s="127"/>
      <c r="FF33" s="127"/>
      <c r="FG33" s="127"/>
      <c r="FH33" s="127"/>
      <c r="FI33" s="127"/>
      <c r="FJ33" s="127"/>
      <c r="FK33" s="127"/>
      <c r="FL33" s="127"/>
      <c r="FM33" s="127"/>
      <c r="FN33" s="127"/>
      <c r="FO33" s="127"/>
      <c r="FP33" s="127"/>
      <c r="FQ33" s="127"/>
      <c r="FR33" s="127"/>
      <c r="FS33" s="127"/>
      <c r="FT33" s="127"/>
      <c r="FU33" s="127"/>
      <c r="FV33" s="127"/>
      <c r="FW33" s="127"/>
      <c r="FX33" s="127"/>
      <c r="FY33" s="127"/>
      <c r="FZ33" s="127"/>
      <c r="GA33" s="127"/>
      <c r="GB33" s="127"/>
      <c r="GC33" s="127"/>
      <c r="GD33" s="127"/>
      <c r="GE33" s="127"/>
      <c r="GF33" s="127"/>
      <c r="GG33" s="127"/>
      <c r="GH33" s="127"/>
      <c r="GI33" s="127"/>
      <c r="GJ33" s="127"/>
      <c r="GK33" s="127"/>
      <c r="GL33" s="127"/>
      <c r="GM33" s="127"/>
      <c r="GN33" s="127"/>
      <c r="GO33" s="127"/>
      <c r="GP33" s="127"/>
      <c r="GQ33" s="127"/>
      <c r="GR33" s="127"/>
      <c r="GS33" s="127"/>
      <c r="GT33" s="127"/>
      <c r="GU33" s="127"/>
      <c r="GV33" s="127"/>
      <c r="GW33" s="127"/>
      <c r="GX33" s="127"/>
      <c r="GY33" s="127"/>
      <c r="GZ33" s="127"/>
      <c r="HA33" s="127"/>
      <c r="HB33" s="127"/>
      <c r="HC33" s="127"/>
      <c r="HD33" s="127"/>
      <c r="HE33" s="127"/>
      <c r="HF33" s="127"/>
      <c r="HG33" s="127"/>
      <c r="HH33" s="127"/>
      <c r="HI33" s="127"/>
      <c r="HJ33" s="127"/>
      <c r="HK33" s="127"/>
      <c r="HL33" s="127"/>
      <c r="HM33" s="127"/>
      <c r="HN33" s="127"/>
      <c r="HO33" s="127"/>
      <c r="HP33" s="127"/>
      <c r="HQ33" s="127"/>
      <c r="HR33" s="127"/>
      <c r="HS33" s="127"/>
      <c r="HT33" s="127"/>
      <c r="HU33" s="127"/>
      <c r="HV33" s="127"/>
      <c r="HW33" s="127"/>
      <c r="HX33" s="127"/>
      <c r="HY33" s="127"/>
      <c r="HZ33" s="127"/>
      <c r="IA33" s="127"/>
      <c r="IB33" s="127"/>
      <c r="IC33" s="127"/>
      <c r="ID33" s="127"/>
      <c r="IE33" s="127"/>
      <c r="IF33" s="127"/>
      <c r="IG33" s="127"/>
      <c r="IH33" s="127"/>
      <c r="II33" s="127"/>
      <c r="IJ33" s="127"/>
      <c r="IK33" s="127"/>
      <c r="IL33" s="127"/>
      <c r="IM33" s="127"/>
      <c r="IN33" s="127"/>
      <c r="IO33" s="127"/>
      <c r="IP33" s="127"/>
      <c r="IQ33" s="127"/>
      <c r="IR33" s="127"/>
      <c r="IS33" s="127"/>
      <c r="IT33" s="127"/>
      <c r="IU33" s="127"/>
      <c r="IV33" s="127"/>
      <c r="IW33" s="127"/>
      <c r="IX33" s="127"/>
      <c r="IY33" s="127"/>
      <c r="IZ33" s="127"/>
    </row>
    <row r="34" spans="1:263" s="115" customFormat="1" ht="35.1" customHeight="1">
      <c r="A34" s="437" t="s">
        <v>114</v>
      </c>
      <c r="B34" s="438"/>
      <c r="C34" s="31"/>
      <c r="D34" s="31"/>
      <c r="E34" s="31"/>
      <c r="F34" s="31"/>
      <c r="G34" s="31"/>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row>
    <row r="35" spans="1:263" ht="35.1" customHeight="1">
      <c r="A35" s="437" t="s">
        <v>354</v>
      </c>
      <c r="B35" s="438"/>
      <c r="C35" s="31"/>
      <c r="D35" s="31"/>
      <c r="E35" s="31"/>
      <c r="F35" s="31"/>
      <c r="G35" s="31"/>
      <c r="H35" s="127"/>
      <c r="I35" s="127"/>
      <c r="J35" s="127"/>
      <c r="K35" s="127"/>
      <c r="L35" s="127"/>
      <c r="M35" s="127"/>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c r="FV35" s="129"/>
      <c r="FW35" s="129"/>
      <c r="FX35" s="129"/>
      <c r="FY35" s="129"/>
      <c r="FZ35" s="129"/>
      <c r="GA35" s="129"/>
      <c r="GB35" s="129"/>
      <c r="GC35" s="129"/>
      <c r="GD35" s="129"/>
      <c r="GE35" s="129"/>
      <c r="GF35" s="129"/>
      <c r="GG35" s="129"/>
      <c r="GH35" s="129"/>
      <c r="GI35" s="129"/>
      <c r="GJ35" s="129"/>
      <c r="GK35" s="129"/>
      <c r="GL35" s="129"/>
      <c r="GM35" s="129"/>
      <c r="GN35" s="129"/>
      <c r="GO35" s="129"/>
      <c r="GP35" s="129"/>
      <c r="GQ35" s="129"/>
      <c r="GR35" s="129"/>
      <c r="GS35" s="129"/>
      <c r="GT35" s="129"/>
      <c r="GU35" s="129"/>
      <c r="GV35" s="129"/>
      <c r="GW35" s="129"/>
      <c r="GX35" s="129"/>
      <c r="GY35" s="129"/>
      <c r="GZ35" s="129"/>
      <c r="HA35" s="129"/>
      <c r="HB35" s="129"/>
      <c r="HC35" s="129"/>
      <c r="HD35" s="129"/>
      <c r="HE35" s="129"/>
      <c r="HF35" s="129"/>
      <c r="HG35" s="129"/>
      <c r="HH35" s="129"/>
      <c r="HI35" s="129"/>
      <c r="HJ35" s="129"/>
      <c r="HK35" s="129"/>
      <c r="HL35" s="129"/>
      <c r="HM35" s="129"/>
      <c r="HN35" s="129"/>
      <c r="HO35" s="129"/>
      <c r="HP35" s="129"/>
      <c r="HQ35" s="129"/>
      <c r="HR35" s="129"/>
      <c r="HS35" s="129"/>
      <c r="HT35" s="129"/>
      <c r="HU35" s="129"/>
      <c r="HV35" s="129"/>
      <c r="HW35" s="129"/>
      <c r="HX35" s="129"/>
      <c r="HY35" s="129"/>
      <c r="HZ35" s="129"/>
      <c r="IA35" s="129"/>
      <c r="IB35" s="129"/>
      <c r="IC35" s="129"/>
      <c r="ID35" s="129"/>
      <c r="IE35" s="129"/>
      <c r="IF35" s="129"/>
      <c r="IG35" s="129"/>
      <c r="IH35" s="129"/>
      <c r="II35" s="129"/>
      <c r="IJ35" s="129"/>
      <c r="IK35" s="129"/>
      <c r="IL35" s="129"/>
      <c r="IM35" s="129"/>
      <c r="IN35" s="129"/>
      <c r="IO35" s="129"/>
      <c r="IP35" s="129"/>
      <c r="IQ35" s="129"/>
      <c r="IR35" s="129"/>
      <c r="IS35" s="129"/>
      <c r="IT35" s="129"/>
      <c r="IU35" s="129"/>
      <c r="IV35" s="129"/>
      <c r="IW35" s="129"/>
      <c r="IX35" s="129"/>
      <c r="IY35" s="129"/>
      <c r="IZ35" s="129"/>
    </row>
    <row r="36" spans="1:263" ht="35.1" customHeight="1">
      <c r="A36" s="439" t="s">
        <v>89</v>
      </c>
      <c r="B36" s="440"/>
      <c r="C36" s="104"/>
      <c r="D36" s="104"/>
      <c r="E36" s="104"/>
      <c r="F36" s="104"/>
      <c r="G36" s="104"/>
      <c r="H36" s="127"/>
      <c r="I36" s="127"/>
      <c r="J36" s="128"/>
      <c r="K36" s="127"/>
      <c r="L36" s="127"/>
      <c r="M36" s="128"/>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129"/>
      <c r="CQ36" s="129"/>
      <c r="CR36" s="129"/>
      <c r="CS36" s="129"/>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129"/>
      <c r="GE36" s="129"/>
      <c r="GF36" s="129"/>
      <c r="GG36" s="129"/>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row>
    <row r="37" spans="1:263" ht="35.1" customHeight="1">
      <c r="A37" s="439" t="s">
        <v>114</v>
      </c>
      <c r="B37" s="440"/>
      <c r="C37" s="32"/>
      <c r="D37" s="32"/>
      <c r="E37" s="32"/>
      <c r="F37" s="32"/>
      <c r="G37" s="32"/>
      <c r="H37" s="128"/>
      <c r="I37" s="128"/>
      <c r="J37" s="128"/>
      <c r="K37" s="128"/>
      <c r="L37" s="128"/>
      <c r="M37" s="128"/>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129"/>
      <c r="CQ37" s="129"/>
      <c r="CR37" s="129"/>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129"/>
      <c r="GE37" s="129"/>
      <c r="GF37" s="129"/>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row>
    <row r="38" spans="1:263" ht="35.1" customHeight="1">
      <c r="A38" s="439" t="s">
        <v>354</v>
      </c>
      <c r="B38" s="440"/>
      <c r="C38" s="49"/>
      <c r="D38" s="49"/>
      <c r="E38" s="49"/>
      <c r="F38" s="49"/>
      <c r="G38" s="49"/>
      <c r="H38" s="130"/>
      <c r="I38" s="130"/>
      <c r="J38" s="130"/>
      <c r="K38" s="130"/>
      <c r="L38" s="130"/>
      <c r="M38" s="130"/>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29"/>
      <c r="BJ38" s="129"/>
      <c r="BK38" s="129"/>
      <c r="BL38" s="129"/>
      <c r="BM38" s="129"/>
      <c r="BN38" s="129"/>
      <c r="BO38" s="129"/>
      <c r="BP38" s="129"/>
      <c r="BQ38" s="129"/>
      <c r="BR38" s="129"/>
      <c r="BS38" s="129"/>
      <c r="BT38" s="129"/>
      <c r="BU38" s="129"/>
      <c r="BV38" s="129"/>
      <c r="BW38" s="129"/>
      <c r="BX38" s="129"/>
      <c r="BY38" s="129"/>
      <c r="BZ38" s="129"/>
      <c r="CA38" s="129"/>
      <c r="CB38" s="129"/>
      <c r="CC38" s="129"/>
      <c r="CD38" s="129"/>
      <c r="CE38" s="129"/>
      <c r="CF38" s="129"/>
      <c r="CG38" s="129"/>
      <c r="CH38" s="129"/>
      <c r="CI38" s="129"/>
      <c r="CJ38" s="129"/>
      <c r="CK38" s="129"/>
      <c r="CL38" s="129"/>
      <c r="CM38" s="129"/>
      <c r="CN38" s="129"/>
      <c r="CO38" s="129"/>
      <c r="CP38" s="129"/>
      <c r="CQ38" s="129"/>
      <c r="CR38" s="129"/>
      <c r="CS38" s="129"/>
      <c r="CT38" s="129"/>
      <c r="CU38" s="129"/>
      <c r="CV38" s="129"/>
      <c r="CW38" s="129"/>
      <c r="CX38" s="129"/>
      <c r="CY38" s="129"/>
      <c r="CZ38" s="129"/>
      <c r="DA38" s="129"/>
      <c r="DB38" s="129"/>
      <c r="DC38" s="129"/>
      <c r="DD38" s="129"/>
      <c r="DE38" s="129"/>
      <c r="DF38" s="129"/>
      <c r="DG38" s="129"/>
      <c r="DH38" s="129"/>
      <c r="DI38" s="129"/>
      <c r="DJ38" s="129"/>
      <c r="DK38" s="129"/>
      <c r="DL38" s="129"/>
      <c r="DM38" s="129"/>
      <c r="DN38" s="129"/>
      <c r="DO38" s="129"/>
      <c r="DP38" s="129"/>
      <c r="DQ38" s="129"/>
      <c r="DR38" s="129"/>
      <c r="DS38" s="129"/>
      <c r="DT38" s="129"/>
      <c r="DU38" s="129"/>
      <c r="DV38" s="129"/>
      <c r="DW38" s="129"/>
      <c r="DX38" s="129"/>
      <c r="DY38" s="129"/>
      <c r="DZ38" s="129"/>
      <c r="EA38" s="129"/>
      <c r="EB38" s="129"/>
      <c r="EC38" s="129"/>
      <c r="ED38" s="129"/>
      <c r="EE38" s="129"/>
      <c r="EF38" s="129"/>
      <c r="EG38" s="129"/>
      <c r="EH38" s="129"/>
      <c r="EI38" s="129"/>
      <c r="EJ38" s="129"/>
      <c r="EK38" s="129"/>
      <c r="EL38" s="129"/>
      <c r="EM38" s="129"/>
      <c r="EN38" s="129"/>
      <c r="EO38" s="129"/>
      <c r="EP38" s="129"/>
      <c r="EQ38" s="129"/>
      <c r="ER38" s="129"/>
      <c r="ES38" s="129"/>
      <c r="ET38" s="129"/>
      <c r="EU38" s="129"/>
      <c r="EV38" s="129"/>
      <c r="EW38" s="129"/>
      <c r="EX38" s="129"/>
      <c r="EY38" s="129"/>
      <c r="EZ38" s="129"/>
      <c r="FA38" s="129"/>
      <c r="FB38" s="129"/>
      <c r="FC38" s="129"/>
      <c r="FD38" s="129"/>
      <c r="FE38" s="129"/>
      <c r="FF38" s="129"/>
      <c r="FG38" s="129"/>
      <c r="FH38" s="129"/>
      <c r="FI38" s="129"/>
      <c r="FJ38" s="129"/>
      <c r="FK38" s="129"/>
      <c r="FL38" s="129"/>
      <c r="FM38" s="129"/>
      <c r="FN38" s="129"/>
      <c r="FO38" s="129"/>
      <c r="FP38" s="129"/>
      <c r="FQ38" s="129"/>
      <c r="FR38" s="129"/>
      <c r="FS38" s="129"/>
      <c r="FT38" s="129"/>
      <c r="FU38" s="129"/>
      <c r="FV38" s="129"/>
      <c r="FW38" s="129"/>
      <c r="FX38" s="129"/>
      <c r="FY38" s="129"/>
      <c r="FZ38" s="129"/>
      <c r="GA38" s="129"/>
      <c r="GB38" s="129"/>
      <c r="GC38" s="129"/>
      <c r="GD38" s="129"/>
      <c r="GE38" s="129"/>
      <c r="GF38" s="129"/>
      <c r="GG38" s="129"/>
      <c r="GH38" s="129"/>
      <c r="GI38" s="129"/>
      <c r="GJ38" s="129"/>
      <c r="GK38" s="129"/>
      <c r="GL38" s="129"/>
      <c r="GM38" s="129"/>
      <c r="GN38" s="129"/>
      <c r="GO38" s="129"/>
      <c r="GP38" s="129"/>
      <c r="GQ38" s="129"/>
      <c r="GR38" s="129"/>
      <c r="GS38" s="129"/>
      <c r="GT38" s="129"/>
      <c r="GU38" s="129"/>
      <c r="GV38" s="129"/>
      <c r="GW38" s="129"/>
      <c r="GX38" s="129"/>
      <c r="GY38" s="129"/>
      <c r="GZ38" s="129"/>
      <c r="HA38" s="129"/>
      <c r="HB38" s="129"/>
      <c r="HC38" s="129"/>
      <c r="HD38" s="129"/>
      <c r="HE38" s="129"/>
      <c r="HF38" s="129"/>
      <c r="HG38" s="129"/>
      <c r="HH38" s="129"/>
      <c r="HI38" s="129"/>
      <c r="HJ38" s="129"/>
      <c r="HK38" s="129"/>
      <c r="HL38" s="129"/>
      <c r="HM38" s="129"/>
      <c r="HN38" s="129"/>
      <c r="HO38" s="129"/>
      <c r="HP38" s="129"/>
      <c r="HQ38" s="129"/>
      <c r="HR38" s="129"/>
      <c r="HS38" s="129"/>
      <c r="HT38" s="129"/>
      <c r="HU38" s="129"/>
      <c r="HV38" s="129"/>
      <c r="HW38" s="129"/>
      <c r="HX38" s="129"/>
      <c r="HY38" s="129"/>
      <c r="HZ38" s="129"/>
      <c r="IA38" s="129"/>
      <c r="IB38" s="129"/>
      <c r="IC38" s="129"/>
      <c r="ID38" s="129"/>
      <c r="IE38" s="129"/>
      <c r="IF38" s="129"/>
      <c r="IG38" s="129"/>
      <c r="IH38" s="129"/>
      <c r="II38" s="129"/>
      <c r="IJ38" s="129"/>
      <c r="IK38" s="129"/>
      <c r="IL38" s="129"/>
      <c r="IM38" s="129"/>
      <c r="IN38" s="129"/>
      <c r="IO38" s="129"/>
      <c r="IP38" s="129"/>
      <c r="IQ38" s="129"/>
      <c r="IR38" s="129"/>
      <c r="IS38" s="129"/>
      <c r="IT38" s="129"/>
      <c r="IU38" s="129"/>
      <c r="IV38" s="129"/>
      <c r="IW38" s="129"/>
      <c r="IX38" s="129"/>
      <c r="IY38" s="129"/>
      <c r="IZ38" s="129"/>
    </row>
    <row r="39" spans="1:263" customFormat="1" ht="35.1" customHeight="1">
      <c r="A39" s="466" t="s">
        <v>355</v>
      </c>
      <c r="B39" s="466"/>
      <c r="C39" s="131"/>
      <c r="D39" s="131"/>
      <c r="E39" s="131"/>
      <c r="F39" s="131"/>
      <c r="G39" s="131"/>
      <c r="H39" s="127"/>
      <c r="I39" s="132"/>
      <c r="J39" s="127"/>
      <c r="K39" s="127"/>
      <c r="L39" s="127"/>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28"/>
      <c r="CJ39" s="128"/>
      <c r="CK39" s="128"/>
      <c r="CL39" s="128"/>
      <c r="CM39" s="128"/>
      <c r="CN39" s="128"/>
      <c r="CO39" s="128"/>
      <c r="CP39" s="128"/>
      <c r="CQ39" s="128"/>
      <c r="CR39" s="128"/>
      <c r="CS39" s="128"/>
      <c r="CT39" s="128"/>
      <c r="CU39" s="128"/>
      <c r="CV39" s="128"/>
      <c r="CW39" s="128"/>
      <c r="CX39" s="128"/>
      <c r="CY39" s="128"/>
      <c r="CZ39" s="128"/>
      <c r="DA39" s="128"/>
      <c r="DB39" s="128"/>
      <c r="DC39" s="128"/>
      <c r="DD39" s="128"/>
      <c r="DE39" s="128"/>
      <c r="DF39" s="128"/>
      <c r="DG39" s="128"/>
      <c r="DH39" s="128"/>
      <c r="DI39" s="128"/>
      <c r="DJ39" s="128"/>
      <c r="DK39" s="128"/>
      <c r="DL39" s="128"/>
      <c r="DM39" s="128"/>
      <c r="DN39" s="128"/>
      <c r="DO39" s="128"/>
      <c r="DP39" s="128"/>
      <c r="DQ39" s="128"/>
      <c r="DR39" s="128"/>
      <c r="DS39" s="128"/>
      <c r="DT39" s="128"/>
      <c r="DU39" s="128"/>
      <c r="DV39" s="128"/>
      <c r="DW39" s="128"/>
      <c r="DX39" s="128"/>
      <c r="DY39" s="128"/>
      <c r="DZ39" s="128"/>
      <c r="EA39" s="128"/>
      <c r="EB39" s="128"/>
      <c r="EC39" s="128"/>
      <c r="ED39" s="128"/>
      <c r="EE39" s="128"/>
      <c r="EF39" s="128"/>
      <c r="EG39" s="128"/>
      <c r="EH39" s="128"/>
      <c r="EI39" s="128"/>
      <c r="EJ39" s="128"/>
      <c r="EK39" s="128"/>
      <c r="EL39" s="128"/>
      <c r="EM39" s="128"/>
      <c r="EN39" s="128"/>
      <c r="EO39" s="128"/>
      <c r="EP39" s="128"/>
      <c r="EQ39" s="128"/>
      <c r="ER39" s="128"/>
      <c r="ES39" s="128"/>
      <c r="ET39" s="128"/>
      <c r="EU39" s="128"/>
      <c r="EV39" s="128"/>
      <c r="EW39" s="128"/>
      <c r="EX39" s="128"/>
      <c r="EY39" s="128"/>
      <c r="EZ39" s="128"/>
      <c r="FA39" s="128"/>
      <c r="FB39" s="128"/>
      <c r="FC39" s="128"/>
      <c r="FD39" s="128"/>
      <c r="FE39" s="128"/>
      <c r="FF39" s="128"/>
      <c r="FG39" s="128"/>
      <c r="FH39" s="128"/>
      <c r="FI39" s="128"/>
      <c r="FJ39" s="128"/>
      <c r="FK39" s="128"/>
      <c r="FL39" s="128"/>
      <c r="FM39" s="128"/>
      <c r="FN39" s="128"/>
      <c r="FO39" s="128"/>
      <c r="FP39" s="128"/>
      <c r="FQ39" s="128"/>
      <c r="FR39" s="128"/>
      <c r="FS39" s="128"/>
      <c r="FT39" s="128"/>
      <c r="FU39" s="128"/>
      <c r="FV39" s="128"/>
      <c r="FW39" s="128"/>
      <c r="FX39" s="128"/>
      <c r="FY39" s="128"/>
      <c r="FZ39" s="128"/>
      <c r="GA39" s="128"/>
      <c r="GB39" s="128"/>
      <c r="GC39" s="128"/>
      <c r="GD39" s="128"/>
      <c r="GE39" s="128"/>
      <c r="GF39" s="128"/>
      <c r="GG39" s="128"/>
      <c r="GH39" s="128"/>
      <c r="GI39" s="128"/>
      <c r="GJ39" s="128"/>
      <c r="GK39" s="128"/>
      <c r="GL39" s="128"/>
      <c r="GM39" s="128"/>
      <c r="GN39" s="128"/>
      <c r="GO39" s="128"/>
      <c r="GP39" s="128"/>
      <c r="GQ39" s="128"/>
      <c r="GR39" s="128"/>
      <c r="GS39" s="128"/>
      <c r="GT39" s="128"/>
      <c r="GU39" s="128"/>
      <c r="GV39" s="128"/>
      <c r="GW39" s="128"/>
      <c r="GX39" s="128"/>
      <c r="GY39" s="128"/>
      <c r="GZ39" s="128"/>
      <c r="HA39" s="128"/>
      <c r="HB39" s="128"/>
      <c r="HC39" s="128"/>
      <c r="HD39" s="128"/>
      <c r="HE39" s="128"/>
      <c r="HF39" s="128"/>
      <c r="HG39" s="128"/>
      <c r="HH39" s="128"/>
      <c r="HI39" s="128"/>
      <c r="HJ39" s="128"/>
      <c r="HK39" s="128"/>
      <c r="HL39" s="128"/>
      <c r="HM39" s="128"/>
      <c r="HN39" s="128"/>
      <c r="HO39" s="128"/>
      <c r="HP39" s="128"/>
      <c r="HQ39" s="128"/>
      <c r="HR39" s="128"/>
      <c r="HS39" s="128"/>
      <c r="HT39" s="128"/>
      <c r="HU39" s="128"/>
      <c r="HV39" s="128"/>
      <c r="HW39" s="128"/>
      <c r="HX39" s="128"/>
      <c r="HY39" s="128"/>
      <c r="HZ39" s="128"/>
      <c r="IA39" s="128"/>
      <c r="IB39" s="128"/>
      <c r="IC39" s="128"/>
      <c r="ID39" s="128"/>
      <c r="IE39" s="128"/>
      <c r="IF39" s="128"/>
      <c r="IG39" s="128"/>
      <c r="IH39" s="128"/>
      <c r="II39" s="128"/>
      <c r="IJ39" s="128"/>
      <c r="IK39" s="128"/>
      <c r="IL39" s="128"/>
      <c r="IM39" s="128"/>
      <c r="IN39" s="128"/>
      <c r="IO39" s="128"/>
      <c r="IP39" s="128"/>
      <c r="IQ39" s="128"/>
      <c r="IR39" s="128"/>
      <c r="IS39" s="128"/>
      <c r="IT39" s="128"/>
      <c r="IU39" s="128"/>
      <c r="IV39" s="128"/>
      <c r="IW39" s="128"/>
      <c r="IX39" s="128"/>
      <c r="IY39" s="128"/>
      <c r="IZ39" s="128"/>
    </row>
    <row r="40" spans="1:263" ht="24.95" customHeight="1">
      <c r="A40" s="465"/>
      <c r="B40" s="465"/>
      <c r="C40" s="465"/>
      <c r="D40" s="179"/>
      <c r="E40" s="143"/>
    </row>
    <row r="41" spans="1:263" s="136" customFormat="1" ht="40.15" customHeight="1">
      <c r="A41" s="429" t="s">
        <v>121</v>
      </c>
      <c r="B41" s="430"/>
      <c r="C41" s="431"/>
      <c r="D41" s="134"/>
      <c r="E41" s="134"/>
      <c r="F41" s="134"/>
      <c r="G41" s="134"/>
      <c r="H41" s="134"/>
      <c r="I41" s="135"/>
      <c r="J41" s="135"/>
      <c r="K41" s="134"/>
      <c r="L41" s="135"/>
      <c r="M41" s="135"/>
      <c r="N41" s="134"/>
      <c r="O41" s="134"/>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5"/>
      <c r="DV41" s="135"/>
      <c r="DW41" s="135"/>
      <c r="DX41" s="135"/>
      <c r="DY41" s="135"/>
      <c r="DZ41" s="135"/>
      <c r="EA41" s="135"/>
      <c r="EB41" s="135"/>
      <c r="EC41" s="135"/>
      <c r="ED41" s="135"/>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5"/>
      <c r="GA41" s="135"/>
      <c r="GB41" s="135"/>
      <c r="GC41" s="135"/>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5"/>
      <c r="HF41" s="135"/>
      <c r="HG41" s="135"/>
      <c r="HH41" s="135"/>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5"/>
      <c r="IJ41" s="135"/>
      <c r="IK41" s="135"/>
      <c r="IL41" s="135"/>
      <c r="IM41" s="135"/>
      <c r="IN41" s="135"/>
      <c r="IO41" s="135"/>
      <c r="IP41" s="135"/>
      <c r="IQ41" s="135"/>
      <c r="IR41" s="135"/>
      <c r="IS41" s="135"/>
      <c r="IT41" s="135"/>
      <c r="IU41" s="135"/>
      <c r="IV41" s="135"/>
      <c r="IW41" s="135"/>
      <c r="IX41" s="135"/>
      <c r="IY41" s="135"/>
      <c r="IZ41" s="135"/>
      <c r="JA41" s="135"/>
      <c r="JB41" s="135"/>
      <c r="JC41" s="135"/>
    </row>
    <row r="42" spans="1:263" s="136" customFormat="1" ht="30" customHeight="1">
      <c r="A42" s="447" t="s">
        <v>122</v>
      </c>
      <c r="B42" s="446"/>
      <c r="C42" s="52"/>
      <c r="D42" s="134"/>
      <c r="E42" s="134"/>
      <c r="F42" s="134"/>
      <c r="G42" s="134"/>
      <c r="H42" s="134"/>
      <c r="I42" s="134"/>
      <c r="J42" s="134"/>
      <c r="K42" s="134"/>
      <c r="L42" s="135"/>
      <c r="M42" s="135"/>
      <c r="N42" s="134"/>
      <c r="O42" s="134"/>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5"/>
      <c r="DV42" s="135"/>
      <c r="DW42" s="135"/>
      <c r="DX42" s="135"/>
      <c r="DY42" s="135"/>
      <c r="DZ42" s="135"/>
      <c r="EA42" s="135"/>
      <c r="EB42" s="135"/>
      <c r="EC42" s="135"/>
      <c r="ED42" s="135"/>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5"/>
      <c r="GA42" s="135"/>
      <c r="GB42" s="135"/>
      <c r="GC42" s="135"/>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5"/>
      <c r="HF42" s="135"/>
      <c r="HG42" s="135"/>
      <c r="HH42" s="135"/>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5"/>
      <c r="IJ42" s="135"/>
      <c r="IK42" s="135"/>
      <c r="IL42" s="135"/>
      <c r="IM42" s="135"/>
      <c r="IN42" s="135"/>
      <c r="IO42" s="135"/>
      <c r="IP42" s="135"/>
      <c r="IQ42" s="135"/>
      <c r="IR42" s="135"/>
      <c r="IS42" s="135"/>
      <c r="IT42" s="135"/>
      <c r="IU42" s="135"/>
      <c r="IV42" s="135"/>
      <c r="IW42" s="135"/>
      <c r="IX42" s="135"/>
      <c r="IY42" s="135"/>
      <c r="IZ42" s="135"/>
      <c r="JA42" s="135"/>
      <c r="JB42" s="135"/>
      <c r="JC42" s="135"/>
    </row>
    <row r="43" spans="1:263">
      <c r="I43" s="114"/>
      <c r="J43" s="114"/>
      <c r="K43" s="114"/>
      <c r="L43" s="114"/>
      <c r="M43" s="114"/>
      <c r="N43" s="114"/>
      <c r="O43" s="114"/>
      <c r="P43" s="114"/>
      <c r="Q43" s="114"/>
      <c r="R43" s="114"/>
      <c r="S43" s="114"/>
      <c r="T43" s="114"/>
      <c r="U43" s="114"/>
    </row>
    <row r="44" spans="1:263" ht="21">
      <c r="A44" s="460" t="s">
        <v>92</v>
      </c>
      <c r="B44" s="462"/>
      <c r="C44" s="461"/>
    </row>
    <row r="45" spans="1:263" s="118" customFormat="1" ht="40.15" customHeight="1">
      <c r="A45" s="445" t="s">
        <v>318</v>
      </c>
      <c r="B45" s="446"/>
      <c r="C45" s="52"/>
      <c r="D45" s="114"/>
      <c r="E45" s="110"/>
      <c r="F45" s="110"/>
      <c r="G45" s="110"/>
      <c r="H45" s="110"/>
      <c r="I45" s="114"/>
      <c r="J45" s="110"/>
      <c r="K45" s="110"/>
      <c r="L45" s="110"/>
      <c r="M45" s="110"/>
      <c r="N45" s="110"/>
      <c r="O45" s="110"/>
      <c r="P45" s="110"/>
      <c r="Q45" s="110"/>
      <c r="R45" s="110"/>
      <c r="S45" s="110"/>
      <c r="T45" s="110"/>
      <c r="U45" s="110"/>
    </row>
    <row r="55" s="110" customFormat="1" ht="48" customHeight="1"/>
  </sheetData>
  <sheetProtection sheet="1" insertColumns="0" insertRows="0" selectLockedCells="1"/>
  <protectedRanges>
    <protectedRange sqref="L27:BT27" name="Range6_1"/>
    <protectedRange sqref="C27:K27" name="Range5_1"/>
    <protectedRange sqref="E11:I11" name="Range2_2_1_1"/>
    <protectedRange sqref="H25:K25" name="Range2_3_1_1"/>
    <protectedRange sqref="C45" name="Range6_2_1_1"/>
    <protectedRange sqref="H32:L33" name="Range4_2_1"/>
    <protectedRange sqref="H34:L34" name="Range4_1_1_1"/>
    <protectedRange sqref="G39" name="Range5_2_1"/>
    <protectedRange sqref="C39:F39" name="Range5_2"/>
  </protectedRanges>
  <mergeCells count="33">
    <mergeCell ref="A1:D1"/>
    <mergeCell ref="A2:D2"/>
    <mergeCell ref="A9:C9"/>
    <mergeCell ref="A10:B10"/>
    <mergeCell ref="A6:C6"/>
    <mergeCell ref="A13:B13"/>
    <mergeCell ref="A15:B15"/>
    <mergeCell ref="A16:B16"/>
    <mergeCell ref="A7:B7"/>
    <mergeCell ref="A8:B8"/>
    <mergeCell ref="A14:B14"/>
    <mergeCell ref="A12:C12"/>
    <mergeCell ref="A45:B45"/>
    <mergeCell ref="A26:B26"/>
    <mergeCell ref="A28:C28"/>
    <mergeCell ref="A29:B29"/>
    <mergeCell ref="A44:C44"/>
    <mergeCell ref="A41:C41"/>
    <mergeCell ref="A30:B30"/>
    <mergeCell ref="A31:B31"/>
    <mergeCell ref="A18:B18"/>
    <mergeCell ref="A42:B42"/>
    <mergeCell ref="A40:C40"/>
    <mergeCell ref="A17:B17"/>
    <mergeCell ref="A19:B19"/>
    <mergeCell ref="A32:B32"/>
    <mergeCell ref="A33:B33"/>
    <mergeCell ref="A34:B34"/>
    <mergeCell ref="A35:B35"/>
    <mergeCell ref="A36:B36"/>
    <mergeCell ref="A37:B37"/>
    <mergeCell ref="A38:B38"/>
    <mergeCell ref="A39:B39"/>
  </mergeCells>
  <conditionalFormatting sqref="C24:G24">
    <cfRule type="expression" dxfId="2" priority="1">
      <formula>IF(#REF!="Yes, our request can be covered by flexible funding",TRUE,FALSE)</formula>
    </cfRule>
  </conditionalFormatting>
  <dataValidations count="3">
    <dataValidation type="list" allowBlank="1" showInputMessage="1" showErrorMessage="1" sqref="L26:BT27 Q39:BU39" xr:uid="{CD65447B-B0B9-4343-B6CD-0ED37DA8052F}">
      <formula1>#REF!</formula1>
    </dataValidation>
    <dataValidation allowBlank="1" showInputMessage="1" showErrorMessage="1" promptTitle="Autofill" prompt="This cell will autofill based on the information you provide" sqref="D11 C7:C12 D8 C23:G23" xr:uid="{80C4624F-F5CD-4D96-B98B-15342EA8A454}"/>
    <dataValidation type="list" allowBlank="1" showInputMessage="1" showErrorMessage="1" sqref="I11" xr:uid="{22F33DC2-C2B3-45CA-A155-783802924FE0}">
      <formula1>"This year only, Ongoing additional funding"</formula1>
    </dataValidation>
  </dataValidations>
  <pageMargins left="0.7" right="0.7" top="0.75" bottom="0.75" header="0.3" footer="0.3"/>
  <pageSetup paperSize="8" scale="43" fitToWidth="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8398F911-DA82-48BE-B50D-2049E0898A30}">
          <x14:formula1>
            <xm:f>'new dropdown'!$N$3:$N$13</xm:f>
          </x14:formula1>
          <xm:sqref>C16:G16</xm:sqref>
        </x14:dataValidation>
        <x14:dataValidation type="list" allowBlank="1" showInputMessage="1" showErrorMessage="1" xr:uid="{662B0F3C-FD39-48F5-846A-0D22837A3580}">
          <x14:formula1>
            <xm:f>'new dropdown'!$B$3:$B$4</xm:f>
          </x14:formula1>
          <xm:sqref>C24:G24</xm:sqref>
        </x14:dataValidation>
        <x14:dataValidation type="list" allowBlank="1" showInputMessage="1" showErrorMessage="1" xr:uid="{CBEB6E9E-5BE7-4275-BB1D-0C7D30105FD6}">
          <x14:formula1>
            <xm:f>'new dropdown'!$C$3:$C$20</xm:f>
          </x14:formula1>
          <xm:sqref>C36:G36 C30:G30 C33:G33</xm:sqref>
        </x14:dataValidation>
        <x14:dataValidation type="list" allowBlank="1" showInputMessage="1" showErrorMessage="1" xr:uid="{89C3DC43-7F1E-4CEF-B7BC-1BD9CAA89A25}">
          <x14:formula1>
            <xm:f>'new dropdown'!$D$3:$D$99</xm:f>
          </x14:formula1>
          <xm:sqref>C37:G37 C31:G31 C34:G34</xm:sqref>
        </x14:dataValidation>
        <x14:dataValidation type="list" allowBlank="1" showInputMessage="1" showErrorMessage="1" xr:uid="{A725F37D-32C2-4C0E-832E-E1D0BA02B3C6}">
          <x14:formula1>
            <xm:f>'new dropdown'!$A$3:$A$4</xm:f>
          </x14:formula1>
          <xm:sqref>C45 C42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Z69"/>
  <sheetViews>
    <sheetView showGridLines="0" zoomScale="70" zoomScaleNormal="70" workbookViewId="0">
      <selection activeCell="B27" sqref="B27"/>
    </sheetView>
  </sheetViews>
  <sheetFormatPr defaultColWidth="8.5703125" defaultRowHeight="15"/>
  <cols>
    <col min="1" max="2" width="60.5703125" style="337" customWidth="1"/>
    <col min="3" max="7" width="43.7109375" style="337" customWidth="1"/>
    <col min="8" max="11" width="8.5703125" style="337"/>
    <col min="12" max="12" width="13.42578125" style="337" customWidth="1"/>
    <col min="13" max="16384" width="8.5703125" style="337"/>
  </cols>
  <sheetData>
    <row r="1" spans="1:10" s="114" customFormat="1" ht="50.1" customHeight="1">
      <c r="A1" s="480" t="s">
        <v>43</v>
      </c>
      <c r="B1" s="481"/>
      <c r="C1" s="481"/>
      <c r="D1" s="482"/>
      <c r="E1" s="332"/>
      <c r="F1" s="333"/>
      <c r="G1" s="333"/>
    </row>
    <row r="2" spans="1:10" ht="30" customHeight="1">
      <c r="A2" s="443" t="s">
        <v>356</v>
      </c>
      <c r="B2" s="444"/>
      <c r="C2" s="444"/>
      <c r="D2" s="444"/>
      <c r="E2" s="334"/>
      <c r="F2" s="335"/>
      <c r="G2" s="336"/>
      <c r="H2" s="336"/>
      <c r="I2" s="336"/>
      <c r="J2" s="336"/>
    </row>
    <row r="3" spans="1:10" ht="30" customHeight="1">
      <c r="A3" s="107" t="s">
        <v>44</v>
      </c>
      <c r="B3" s="34" t="str">
        <f>'Key Information'!$C$3</f>
        <v>00/00/2025</v>
      </c>
      <c r="C3" s="114"/>
      <c r="D3" s="184"/>
      <c r="E3" s="338"/>
      <c r="F3" s="339"/>
      <c r="G3" s="336"/>
      <c r="H3" s="336"/>
      <c r="I3" s="336"/>
      <c r="J3" s="336"/>
    </row>
    <row r="4" spans="1:10" ht="30" customHeight="1">
      <c r="A4" s="111" t="s">
        <v>32</v>
      </c>
      <c r="B4" s="112">
        <f>'Key Information'!$C$5</f>
        <v>0</v>
      </c>
      <c r="C4" s="107" t="s">
        <v>45</v>
      </c>
      <c r="D4" s="340">
        <f>SUM(C30:G30)</f>
        <v>0</v>
      </c>
      <c r="F4" s="341"/>
      <c r="G4" s="342"/>
    </row>
    <row r="5" spans="1:10" ht="30" customHeight="1">
      <c r="A5" s="107" t="s">
        <v>46</v>
      </c>
      <c r="B5" s="113">
        <f>'Key Information'!$C$4</f>
        <v>0</v>
      </c>
      <c r="C5" s="141"/>
      <c r="D5" s="110"/>
    </row>
    <row r="6" spans="1:10" ht="25.15" customHeight="1">
      <c r="A6" s="343"/>
      <c r="C6" s="344"/>
      <c r="D6" s="345"/>
    </row>
    <row r="7" spans="1:10" s="110" customFormat="1" ht="25.15" customHeight="1">
      <c r="A7" s="441" t="s">
        <v>47</v>
      </c>
      <c r="B7" s="441"/>
      <c r="C7" s="346" t="s">
        <v>48</v>
      </c>
      <c r="D7" s="347" t="s">
        <v>49</v>
      </c>
      <c r="E7" s="185"/>
      <c r="F7" s="185"/>
      <c r="G7" s="185"/>
    </row>
    <row r="8" spans="1:10" s="110" customFormat="1" ht="72.75" customHeight="1">
      <c r="A8" s="348" t="s">
        <v>50</v>
      </c>
      <c r="B8" s="349" t="s">
        <v>51</v>
      </c>
      <c r="C8" s="25"/>
      <c r="D8" s="24"/>
      <c r="E8" s="185"/>
      <c r="F8" s="185"/>
      <c r="G8" s="185"/>
    </row>
    <row r="9" spans="1:10" s="110" customFormat="1" ht="25.15" customHeight="1">
      <c r="A9" s="350"/>
      <c r="B9" s="351"/>
      <c r="C9" s="352"/>
      <c r="D9" s="352"/>
      <c r="E9" s="186"/>
      <c r="F9" s="352"/>
      <c r="G9" s="352"/>
      <c r="H9" s="352"/>
      <c r="I9" s="352"/>
    </row>
    <row r="10" spans="1:10" s="110" customFormat="1" ht="25.15" customHeight="1">
      <c r="A10" s="441" t="s">
        <v>52</v>
      </c>
      <c r="B10" s="441"/>
      <c r="C10" s="346" t="s">
        <v>48</v>
      </c>
      <c r="D10" s="347" t="s">
        <v>49</v>
      </c>
      <c r="E10" s="185"/>
      <c r="F10" s="185"/>
    </row>
    <row r="11" spans="1:10" s="110" customFormat="1" ht="51" customHeight="1">
      <c r="A11" s="116" t="s">
        <v>312</v>
      </c>
      <c r="B11" s="117" t="s">
        <v>53</v>
      </c>
      <c r="C11" s="25"/>
      <c r="D11" s="24"/>
      <c r="E11" s="185"/>
      <c r="F11" s="185"/>
      <c r="G11" s="185"/>
    </row>
    <row r="12" spans="1:10" s="110" customFormat="1" ht="25.15" customHeight="1">
      <c r="A12" s="350"/>
      <c r="B12" s="351"/>
      <c r="C12" s="352"/>
      <c r="D12" s="352"/>
      <c r="E12" s="186"/>
      <c r="F12" s="352"/>
      <c r="G12" s="352"/>
      <c r="H12" s="352"/>
      <c r="I12" s="352"/>
    </row>
    <row r="13" spans="1:10" s="175" customFormat="1" ht="40.15" customHeight="1">
      <c r="A13" s="441" t="s">
        <v>54</v>
      </c>
      <c r="B13" s="441"/>
      <c r="C13" s="353"/>
      <c r="D13" s="354"/>
      <c r="E13" s="355"/>
      <c r="F13" s="355"/>
      <c r="G13" s="355"/>
      <c r="H13" s="110"/>
    </row>
    <row r="14" spans="1:10" ht="58.9" customHeight="1">
      <c r="A14" s="356" t="s">
        <v>55</v>
      </c>
      <c r="B14" s="357" t="s">
        <v>56</v>
      </c>
      <c r="C14" s="354"/>
      <c r="D14" s="355"/>
      <c r="E14" s="355"/>
      <c r="F14" s="355"/>
      <c r="G14" s="110"/>
    </row>
    <row r="15" spans="1:10" ht="30" customHeight="1">
      <c r="A15" s="486" t="s">
        <v>57</v>
      </c>
      <c r="B15" s="487"/>
      <c r="C15" s="13"/>
      <c r="D15" s="354"/>
      <c r="E15" s="355"/>
      <c r="F15" s="355"/>
      <c r="G15" s="355"/>
      <c r="H15" s="110"/>
    </row>
    <row r="16" spans="1:10" ht="42" customHeight="1">
      <c r="A16" s="486" t="s">
        <v>58</v>
      </c>
      <c r="B16" s="487"/>
      <c r="C16" s="22"/>
      <c r="D16" s="358"/>
      <c r="E16" s="355"/>
      <c r="F16" s="355"/>
      <c r="G16" s="355"/>
      <c r="H16" s="110"/>
    </row>
    <row r="17" spans="1:179" ht="42" customHeight="1">
      <c r="A17" s="488" t="s">
        <v>313</v>
      </c>
      <c r="B17" s="489"/>
      <c r="C17" s="22"/>
      <c r="D17" s="358"/>
      <c r="E17" s="355"/>
      <c r="F17" s="355"/>
      <c r="G17" s="355"/>
      <c r="H17" s="110"/>
    </row>
    <row r="18" spans="1:179" ht="50.1" customHeight="1">
      <c r="A18" s="483" t="s">
        <v>59</v>
      </c>
      <c r="B18" s="123" t="s">
        <v>60</v>
      </c>
      <c r="C18" s="90" t="str">
        <f>IF(AND(OR(C15="Yes",C15="Not applicable"),C16="Yes",C17 = "Yes"),"Likely to be Eligible","Not Eligible for Flexible funding")</f>
        <v>Not Eligible for Flexible funding</v>
      </c>
      <c r="D18" s="358"/>
      <c r="E18" s="355"/>
      <c r="F18" s="355"/>
      <c r="G18" s="355"/>
      <c r="H18" s="110"/>
    </row>
    <row r="19" spans="1:179" s="110" customFormat="1" ht="39" customHeight="1">
      <c r="A19" s="484"/>
      <c r="B19" s="359"/>
      <c r="C19" s="91">
        <f>SUM(D8*0.02)</f>
        <v>0</v>
      </c>
      <c r="D19" s="354"/>
      <c r="E19" s="355"/>
      <c r="F19" s="355"/>
      <c r="G19" s="355"/>
    </row>
    <row r="20" spans="1:179" s="110" customFormat="1" ht="86.25" customHeight="1">
      <c r="A20" s="485"/>
      <c r="B20" s="117" t="s">
        <v>61</v>
      </c>
      <c r="C20" s="14"/>
      <c r="D20" s="354"/>
      <c r="E20" s="355"/>
      <c r="F20" s="355"/>
      <c r="G20" s="355"/>
    </row>
    <row r="21" spans="1:179" s="110" customFormat="1" ht="43.15" customHeight="1">
      <c r="A21" s="439" t="s">
        <v>62</v>
      </c>
      <c r="B21" s="440"/>
      <c r="C21" s="15"/>
      <c r="D21" s="354"/>
      <c r="E21" s="355"/>
      <c r="F21" s="355"/>
      <c r="G21" s="355"/>
    </row>
    <row r="22" spans="1:179" s="110" customFormat="1" ht="25.15" customHeight="1">
      <c r="A22" s="350"/>
      <c r="B22" s="351"/>
      <c r="C22" s="352"/>
      <c r="D22" s="352"/>
      <c r="E22" s="186"/>
      <c r="F22" s="352"/>
      <c r="G22" s="352"/>
      <c r="H22" s="352"/>
      <c r="I22" s="352"/>
    </row>
    <row r="23" spans="1:179" s="336" customFormat="1" ht="56.25" customHeight="1">
      <c r="A23" s="479" t="s">
        <v>63</v>
      </c>
      <c r="B23" s="479"/>
      <c r="C23" s="360" t="s">
        <v>64</v>
      </c>
      <c r="D23" s="361" t="s">
        <v>65</v>
      </c>
      <c r="E23" s="361" t="s">
        <v>66</v>
      </c>
      <c r="F23" s="361" t="s">
        <v>67</v>
      </c>
      <c r="G23" s="361" t="s">
        <v>68</v>
      </c>
    </row>
    <row r="24" spans="1:179" s="336" customFormat="1" ht="22.5" customHeight="1">
      <c r="A24" s="439" t="s">
        <v>69</v>
      </c>
      <c r="B24" s="440"/>
      <c r="C24" s="40" t="s">
        <v>70</v>
      </c>
      <c r="D24" s="40" t="s">
        <v>70</v>
      </c>
      <c r="E24" s="40" t="s">
        <v>70</v>
      </c>
      <c r="F24" s="40" t="s">
        <v>70</v>
      </c>
      <c r="G24" s="40" t="s">
        <v>70</v>
      </c>
    </row>
    <row r="25" spans="1:179" s="118" customFormat="1" ht="30" customHeight="1">
      <c r="A25" s="439" t="s">
        <v>314</v>
      </c>
      <c r="B25" s="440"/>
      <c r="C25" s="40" t="s">
        <v>71</v>
      </c>
      <c r="D25" s="40" t="s">
        <v>71</v>
      </c>
      <c r="E25" s="40" t="s">
        <v>71</v>
      </c>
      <c r="F25" s="40" t="s">
        <v>71</v>
      </c>
      <c r="G25" s="40" t="s">
        <v>71</v>
      </c>
    </row>
    <row r="26" spans="1:179" s="363" customFormat="1" ht="76.5" customHeight="1">
      <c r="A26" s="120" t="s">
        <v>72</v>
      </c>
      <c r="B26" s="362" t="s">
        <v>341</v>
      </c>
      <c r="C26" s="2"/>
      <c r="D26" s="2"/>
      <c r="E26" s="2"/>
      <c r="F26" s="2"/>
      <c r="G26" s="2"/>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c r="CO26" s="337"/>
      <c r="CP26" s="337"/>
      <c r="CQ26" s="337"/>
      <c r="CR26" s="337"/>
      <c r="CS26" s="337"/>
      <c r="CT26" s="337"/>
      <c r="CU26" s="337"/>
      <c r="CV26" s="337"/>
      <c r="CW26" s="337"/>
      <c r="CX26" s="337"/>
      <c r="CY26" s="337"/>
      <c r="CZ26" s="337"/>
      <c r="DA26" s="337"/>
      <c r="DB26" s="337"/>
      <c r="DC26" s="337"/>
      <c r="DD26" s="337"/>
      <c r="DE26" s="337"/>
      <c r="DF26" s="337"/>
      <c r="DG26" s="337"/>
      <c r="DH26" s="337"/>
      <c r="DI26" s="337"/>
      <c r="DJ26" s="337"/>
      <c r="DK26" s="337"/>
      <c r="DL26" s="337"/>
      <c r="DM26" s="337"/>
      <c r="DN26" s="337"/>
      <c r="DO26" s="337"/>
      <c r="DP26" s="337"/>
      <c r="DQ26" s="337"/>
      <c r="DR26" s="337"/>
      <c r="DS26" s="337"/>
      <c r="DT26" s="337"/>
      <c r="DU26" s="337"/>
      <c r="DV26" s="337"/>
      <c r="DW26" s="337"/>
      <c r="DX26" s="337"/>
      <c r="DY26" s="337"/>
      <c r="DZ26" s="337"/>
      <c r="EA26" s="337"/>
      <c r="EB26" s="337"/>
      <c r="EC26" s="337"/>
      <c r="ED26" s="337"/>
      <c r="EE26" s="337"/>
      <c r="EF26" s="337"/>
      <c r="EG26" s="337"/>
      <c r="EH26" s="337"/>
      <c r="EI26" s="337"/>
      <c r="EJ26" s="337"/>
      <c r="EK26" s="337"/>
      <c r="EL26" s="337"/>
      <c r="EM26" s="337"/>
      <c r="EN26" s="337"/>
      <c r="EO26" s="337"/>
      <c r="EP26" s="337"/>
      <c r="EQ26" s="337"/>
      <c r="ER26" s="337"/>
      <c r="ES26" s="337"/>
      <c r="ET26" s="337"/>
      <c r="EU26" s="337"/>
      <c r="EV26" s="337"/>
      <c r="EW26" s="337"/>
      <c r="EX26" s="337"/>
      <c r="EY26" s="337"/>
      <c r="EZ26" s="337"/>
      <c r="FA26" s="337"/>
      <c r="FB26" s="337"/>
      <c r="FC26" s="337"/>
      <c r="FD26" s="337"/>
      <c r="FE26" s="337"/>
      <c r="FF26" s="337"/>
      <c r="FG26" s="337"/>
      <c r="FH26" s="337"/>
      <c r="FI26" s="337"/>
      <c r="FJ26" s="337"/>
      <c r="FK26" s="337"/>
      <c r="FL26" s="337"/>
      <c r="FM26" s="337"/>
      <c r="FN26" s="337"/>
      <c r="FO26" s="337"/>
      <c r="FP26" s="337"/>
      <c r="FQ26" s="337"/>
      <c r="FR26" s="337"/>
      <c r="FS26" s="337"/>
      <c r="FT26" s="337"/>
      <c r="FU26" s="337"/>
      <c r="FV26" s="337"/>
      <c r="FW26" s="337"/>
    </row>
    <row r="27" spans="1:179" s="110" customFormat="1" ht="57" customHeight="1">
      <c r="A27" s="120" t="s">
        <v>73</v>
      </c>
      <c r="B27" s="331" t="s">
        <v>335</v>
      </c>
      <c r="C27" s="87"/>
      <c r="D27" s="87"/>
      <c r="E27" s="87"/>
      <c r="F27" s="87"/>
      <c r="G27" s="87"/>
    </row>
    <row r="28" spans="1:179" s="110" customFormat="1" ht="91.5" customHeight="1">
      <c r="A28" s="364" t="s">
        <v>74</v>
      </c>
      <c r="B28" s="365" t="s">
        <v>75</v>
      </c>
      <c r="C28" s="88" t="str">
        <f>IF(C27="Non-Trades Rate (all other provision L1-3)", 12434, IF(C27="Trades rate (trades provision at L2 &amp; 3)", 16607, ""))</f>
        <v/>
      </c>
      <c r="D28" s="88" t="str">
        <f t="shared" ref="D28:G28" si="0">IF(D27="Non-Trades Rate (all other provision L1-3)", 12434, IF(D27="Trades rate (trades provision at L2 &amp; 3)", 16607, ""))</f>
        <v/>
      </c>
      <c r="E28" s="88" t="str">
        <f t="shared" si="0"/>
        <v/>
      </c>
      <c r="F28" s="88" t="str">
        <f t="shared" si="0"/>
        <v/>
      </c>
      <c r="G28" s="88" t="str">
        <f t="shared" si="0"/>
        <v/>
      </c>
    </row>
    <row r="29" spans="1:179" s="110" customFormat="1" ht="30" customHeight="1">
      <c r="A29" s="439" t="s">
        <v>76</v>
      </c>
      <c r="B29" s="440"/>
      <c r="C29" s="23"/>
      <c r="D29" s="23"/>
      <c r="E29" s="23"/>
      <c r="F29" s="23"/>
      <c r="G29" s="23"/>
    </row>
    <row r="30" spans="1:179" s="155" customFormat="1" ht="54" customHeight="1">
      <c r="A30" s="366" t="s">
        <v>77</v>
      </c>
      <c r="B30" s="121" t="s">
        <v>315</v>
      </c>
      <c r="C30" s="89" t="str">
        <f>IFERROR(C29*C28,"")</f>
        <v/>
      </c>
      <c r="D30" s="89" t="str">
        <f t="shared" ref="D30:G30" si="1">IFERROR(D29*D28,"")</f>
        <v/>
      </c>
      <c r="E30" s="89" t="str">
        <f t="shared" si="1"/>
        <v/>
      </c>
      <c r="F30" s="89" t="str">
        <f t="shared" si="1"/>
        <v/>
      </c>
      <c r="G30" s="89" t="str">
        <f t="shared" si="1"/>
        <v/>
      </c>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row>
    <row r="31" spans="1:179" ht="51.95" customHeight="1">
      <c r="A31" s="122" t="s">
        <v>78</v>
      </c>
      <c r="B31" s="121" t="s">
        <v>79</v>
      </c>
      <c r="C31" s="2"/>
      <c r="D31" s="2"/>
      <c r="E31" s="2"/>
      <c r="F31" s="2"/>
      <c r="G31" s="2"/>
    </row>
    <row r="32" spans="1:179" s="110" customFormat="1" ht="43.35" customHeight="1">
      <c r="A32" s="122" t="s">
        <v>80</v>
      </c>
      <c r="B32" s="367"/>
      <c r="C32" s="35"/>
      <c r="D32" s="35"/>
      <c r="E32" s="35"/>
      <c r="F32" s="35"/>
      <c r="G32" s="35"/>
    </row>
    <row r="33" spans="1:260" s="110" customFormat="1" ht="45" customHeight="1">
      <c r="A33" s="122" t="s">
        <v>81</v>
      </c>
      <c r="B33" s="121" t="s">
        <v>82</v>
      </c>
      <c r="C33" s="36"/>
      <c r="D33" s="36"/>
      <c r="E33" s="36"/>
      <c r="F33" s="36"/>
      <c r="G33" s="36"/>
      <c r="H33" s="352"/>
      <c r="I33" s="352"/>
    </row>
    <row r="34" spans="1:260" ht="25.15" customHeight="1">
      <c r="A34" s="368"/>
      <c r="B34" s="369"/>
      <c r="C34" s="187"/>
      <c r="D34" s="188"/>
      <c r="E34" s="187"/>
      <c r="F34" s="187"/>
      <c r="G34" s="187"/>
    </row>
    <row r="35" spans="1:260" s="175" customFormat="1" ht="40.15" customHeight="1">
      <c r="A35" s="442" t="s">
        <v>111</v>
      </c>
      <c r="B35" s="434"/>
      <c r="C35" s="27" t="str">
        <f>$C$24</f>
        <v xml:space="preserve"> [Insert Qualification name]</v>
      </c>
      <c r="D35" s="27" t="str">
        <f t="shared" ref="D35:G35" si="2">$C$24</f>
        <v xml:space="preserve"> [Insert Qualification name]</v>
      </c>
      <c r="E35" s="27" t="str">
        <f t="shared" si="2"/>
        <v xml:space="preserve"> [Insert Qualification name]</v>
      </c>
      <c r="F35" s="27" t="str">
        <f t="shared" si="2"/>
        <v xml:space="preserve"> [Insert Qualification name]</v>
      </c>
      <c r="G35" s="27" t="str">
        <f t="shared" si="2"/>
        <v xml:space="preserve"> [Insert Qualification name]</v>
      </c>
      <c r="H35" s="115"/>
      <c r="I35" s="115"/>
      <c r="J35" s="115"/>
      <c r="K35" s="115"/>
      <c r="L35" s="115"/>
      <c r="M35" s="115"/>
    </row>
    <row r="36" spans="1:260" s="110" customFormat="1" ht="60.95" customHeight="1">
      <c r="A36" s="370" t="s">
        <v>83</v>
      </c>
      <c r="B36" s="371" t="s">
        <v>84</v>
      </c>
      <c r="C36" s="5"/>
      <c r="D36" s="5"/>
      <c r="E36" s="5"/>
      <c r="F36" s="5"/>
      <c r="G36" s="5"/>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4"/>
      <c r="BQ36" s="124"/>
      <c r="BR36" s="124"/>
      <c r="BS36" s="124"/>
      <c r="BT36" s="124"/>
      <c r="BU36" s="124"/>
    </row>
    <row r="37" spans="1:260" s="110" customFormat="1" ht="60.95" customHeight="1">
      <c r="A37" s="372" t="s">
        <v>85</v>
      </c>
      <c r="B37" s="373" t="s">
        <v>84</v>
      </c>
      <c r="C37" s="56"/>
      <c r="D37" s="160"/>
      <c r="E37" s="160"/>
      <c r="F37" s="160"/>
      <c r="G37" s="160"/>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row>
    <row r="38" spans="1:260" ht="25.15" customHeight="1">
      <c r="A38" s="368"/>
      <c r="B38" s="369"/>
      <c r="C38" s="187"/>
      <c r="D38" s="189"/>
      <c r="E38" s="190"/>
      <c r="F38" s="190"/>
      <c r="G38" s="190"/>
    </row>
    <row r="39" spans="1:260" s="175" customFormat="1" ht="40.15" customHeight="1">
      <c r="A39" s="460" t="s">
        <v>86</v>
      </c>
      <c r="B39" s="461"/>
      <c r="C39" s="27" t="str">
        <f>$C$24</f>
        <v xml:space="preserve"> [Insert Qualification name]</v>
      </c>
      <c r="D39" s="27" t="str">
        <f t="shared" ref="D39:G39" si="3">$C$24</f>
        <v xml:space="preserve"> [Insert Qualification name]</v>
      </c>
      <c r="E39" s="27" t="str">
        <f t="shared" si="3"/>
        <v xml:space="preserve"> [Insert Qualification name]</v>
      </c>
      <c r="F39" s="27" t="str">
        <f t="shared" si="3"/>
        <v xml:space="preserve"> [Insert Qualification name]</v>
      </c>
      <c r="G39" s="27" t="str">
        <f t="shared" si="3"/>
        <v xml:space="preserve"> [Insert Qualification name]</v>
      </c>
    </row>
    <row r="40" spans="1:260" s="115" customFormat="1" ht="35.1" customHeight="1">
      <c r="A40" s="439" t="s">
        <v>87</v>
      </c>
      <c r="B40" s="440"/>
      <c r="C40" s="47"/>
      <c r="D40" s="47"/>
      <c r="E40" s="47"/>
      <c r="F40" s="47"/>
      <c r="G40" s="4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c r="DU40" s="127"/>
      <c r="DV40" s="127"/>
      <c r="DW40" s="127"/>
      <c r="DX40" s="127"/>
      <c r="DY40" s="127"/>
      <c r="DZ40" s="127"/>
      <c r="EA40" s="127"/>
      <c r="EB40" s="127"/>
      <c r="EC40" s="127"/>
      <c r="ED40" s="127"/>
      <c r="EE40" s="127"/>
      <c r="EF40" s="127"/>
      <c r="EG40" s="127"/>
      <c r="EH40" s="127"/>
      <c r="EI40" s="127"/>
      <c r="EJ40" s="127"/>
      <c r="EK40" s="127"/>
      <c r="EL40" s="127"/>
      <c r="EM40" s="127"/>
      <c r="EN40" s="127"/>
      <c r="EO40" s="127"/>
      <c r="EP40" s="127"/>
      <c r="EQ40" s="127"/>
      <c r="ER40" s="127"/>
      <c r="ES40" s="127"/>
      <c r="ET40" s="127"/>
      <c r="EU40" s="127"/>
      <c r="EV40" s="127"/>
      <c r="EW40" s="127"/>
      <c r="EX40" s="127"/>
      <c r="EY40" s="127"/>
      <c r="EZ40" s="127"/>
      <c r="FA40" s="127"/>
      <c r="FB40" s="127"/>
      <c r="FC40" s="127"/>
      <c r="FD40" s="127"/>
      <c r="FE40" s="127"/>
      <c r="FF40" s="127"/>
      <c r="FG40" s="127"/>
      <c r="FH40" s="127"/>
      <c r="FI40" s="127"/>
      <c r="FJ40" s="127"/>
      <c r="FK40" s="127"/>
      <c r="FL40" s="127"/>
      <c r="FM40" s="127"/>
      <c r="FN40" s="127"/>
      <c r="FO40" s="127"/>
      <c r="FP40" s="127"/>
      <c r="FQ40" s="127"/>
      <c r="FR40" s="127"/>
      <c r="FS40" s="127"/>
      <c r="FT40" s="127"/>
      <c r="FU40" s="127"/>
      <c r="FV40" s="127"/>
      <c r="FW40" s="127"/>
      <c r="FX40" s="127"/>
      <c r="FY40" s="127"/>
      <c r="FZ40" s="127"/>
      <c r="GA40" s="127"/>
      <c r="GB40" s="127"/>
      <c r="GC40" s="127"/>
      <c r="GD40" s="127"/>
      <c r="GE40" s="127"/>
      <c r="GF40" s="127"/>
      <c r="GG40" s="127"/>
      <c r="GH40" s="127"/>
      <c r="GI40" s="127"/>
      <c r="GJ40" s="127"/>
      <c r="GK40" s="127"/>
      <c r="GL40" s="127"/>
      <c r="GM40" s="127"/>
      <c r="GN40" s="127"/>
      <c r="GO40" s="127"/>
      <c r="GP40" s="127"/>
      <c r="GQ40" s="127"/>
      <c r="GR40" s="127"/>
      <c r="GS40" s="127"/>
      <c r="GT40" s="127"/>
      <c r="GU40" s="127"/>
      <c r="GV40" s="127"/>
      <c r="GW40" s="127"/>
      <c r="GX40" s="127"/>
      <c r="GY40" s="127"/>
      <c r="GZ40" s="127"/>
      <c r="HA40" s="127"/>
      <c r="HB40" s="127"/>
      <c r="HC40" s="127"/>
      <c r="HD40" s="127"/>
      <c r="HE40" s="127"/>
      <c r="HF40" s="127"/>
      <c r="HG40" s="127"/>
      <c r="HH40" s="127"/>
      <c r="HI40" s="127"/>
      <c r="HJ40" s="127"/>
      <c r="HK40" s="127"/>
      <c r="HL40" s="127"/>
      <c r="HM40" s="127"/>
      <c r="HN40" s="127"/>
      <c r="HO40" s="127"/>
      <c r="HP40" s="127"/>
      <c r="HQ40" s="127"/>
      <c r="HR40" s="127"/>
      <c r="HS40" s="127"/>
      <c r="HT40" s="127"/>
      <c r="HU40" s="127"/>
      <c r="HV40" s="127"/>
      <c r="HW40" s="127"/>
      <c r="HX40" s="127"/>
      <c r="HY40" s="127"/>
      <c r="HZ40" s="127"/>
      <c r="IA40" s="127"/>
      <c r="IB40" s="127"/>
      <c r="IC40" s="127"/>
      <c r="ID40" s="127"/>
      <c r="IE40" s="127"/>
      <c r="IF40" s="127"/>
      <c r="IG40" s="127"/>
      <c r="IH40" s="127"/>
      <c r="II40" s="127"/>
      <c r="IJ40" s="127"/>
      <c r="IK40" s="127"/>
      <c r="IL40" s="127"/>
      <c r="IM40" s="127"/>
      <c r="IN40" s="127"/>
      <c r="IO40" s="127"/>
      <c r="IP40" s="127"/>
      <c r="IQ40" s="127"/>
      <c r="IR40" s="127"/>
      <c r="IS40" s="127"/>
      <c r="IT40" s="127"/>
      <c r="IU40" s="127"/>
      <c r="IV40" s="127"/>
      <c r="IW40" s="127"/>
      <c r="IX40" s="127"/>
      <c r="IY40" s="127"/>
      <c r="IZ40" s="127"/>
    </row>
    <row r="41" spans="1:260" s="115" customFormat="1" ht="35.1" customHeight="1">
      <c r="A41" s="439" t="s">
        <v>113</v>
      </c>
      <c r="B41" s="440"/>
      <c r="C41" s="48"/>
      <c r="D41" s="48"/>
      <c r="E41" s="48"/>
      <c r="F41" s="48"/>
      <c r="G41" s="48"/>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7"/>
      <c r="DV41" s="127"/>
      <c r="DW41" s="127"/>
      <c r="DX41" s="127"/>
      <c r="DY41" s="127"/>
      <c r="DZ41" s="127"/>
      <c r="EA41" s="127"/>
      <c r="EB41" s="127"/>
      <c r="EC41" s="127"/>
      <c r="ED41" s="127"/>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7"/>
      <c r="IP41" s="127"/>
      <c r="IQ41" s="127"/>
      <c r="IR41" s="127"/>
      <c r="IS41" s="127"/>
      <c r="IT41" s="127"/>
      <c r="IU41" s="127"/>
      <c r="IV41" s="127"/>
      <c r="IW41" s="127"/>
      <c r="IX41" s="127"/>
      <c r="IY41" s="127"/>
      <c r="IZ41" s="127"/>
    </row>
    <row r="42" spans="1:260" s="115" customFormat="1" ht="35.1" customHeight="1">
      <c r="A42" s="439" t="s">
        <v>349</v>
      </c>
      <c r="B42" s="440"/>
      <c r="C42" s="4"/>
      <c r="D42" s="4"/>
      <c r="E42" s="4"/>
      <c r="F42" s="4"/>
      <c r="G42" s="4"/>
      <c r="H42" s="127"/>
      <c r="I42" s="127"/>
      <c r="J42" s="128"/>
      <c r="K42" s="127"/>
      <c r="L42" s="127"/>
      <c r="M42" s="128"/>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7"/>
      <c r="DV42" s="127"/>
      <c r="DW42" s="127"/>
      <c r="DX42" s="127"/>
      <c r="DY42" s="127"/>
      <c r="DZ42" s="127"/>
      <c r="EA42" s="127"/>
      <c r="EB42" s="127"/>
      <c r="EC42" s="127"/>
      <c r="ED42" s="127"/>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7"/>
      <c r="IP42" s="127"/>
      <c r="IQ42" s="127"/>
      <c r="IR42" s="127"/>
      <c r="IS42" s="127"/>
      <c r="IT42" s="127"/>
      <c r="IU42" s="127"/>
      <c r="IV42" s="127"/>
      <c r="IW42" s="127"/>
      <c r="IX42" s="127"/>
      <c r="IY42" s="127"/>
      <c r="IZ42" s="127"/>
    </row>
    <row r="43" spans="1:260" s="115" customFormat="1" ht="35.1" customHeight="1">
      <c r="A43" s="437" t="s">
        <v>88</v>
      </c>
      <c r="B43" s="438"/>
      <c r="C43" s="26"/>
      <c r="D43" s="26"/>
      <c r="E43" s="26"/>
      <c r="F43" s="26"/>
      <c r="G43" s="26"/>
      <c r="H43" s="128"/>
      <c r="I43" s="128"/>
      <c r="J43" s="128"/>
      <c r="K43" s="128"/>
      <c r="L43" s="128"/>
      <c r="M43" s="128"/>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c r="CE43" s="127"/>
      <c r="CF43" s="127"/>
      <c r="CG43" s="127"/>
      <c r="CH43" s="127"/>
      <c r="CI43" s="127"/>
      <c r="CJ43" s="127"/>
      <c r="CK43" s="127"/>
      <c r="CL43" s="127"/>
      <c r="CM43" s="127"/>
      <c r="CN43" s="127"/>
      <c r="CO43" s="127"/>
      <c r="CP43" s="127"/>
      <c r="CQ43" s="127"/>
      <c r="CR43" s="127"/>
      <c r="CS43" s="127"/>
      <c r="CT43" s="127"/>
      <c r="CU43" s="127"/>
      <c r="CV43" s="127"/>
      <c r="CW43" s="127"/>
      <c r="CX43" s="127"/>
      <c r="CY43" s="127"/>
      <c r="CZ43" s="127"/>
      <c r="DA43" s="127"/>
      <c r="DB43" s="127"/>
      <c r="DC43" s="127"/>
      <c r="DD43" s="127"/>
      <c r="DE43" s="127"/>
      <c r="DF43" s="127"/>
      <c r="DG43" s="127"/>
      <c r="DH43" s="127"/>
      <c r="DI43" s="127"/>
      <c r="DJ43" s="127"/>
      <c r="DK43" s="127"/>
      <c r="DL43" s="127"/>
      <c r="DM43" s="127"/>
      <c r="DN43" s="127"/>
      <c r="DO43" s="127"/>
      <c r="DP43" s="127"/>
      <c r="DQ43" s="127"/>
      <c r="DR43" s="127"/>
      <c r="DS43" s="127"/>
      <c r="DT43" s="127"/>
      <c r="DU43" s="127"/>
      <c r="DV43" s="127"/>
      <c r="DW43" s="127"/>
      <c r="DX43" s="127"/>
      <c r="DY43" s="127"/>
      <c r="DZ43" s="127"/>
      <c r="EA43" s="127"/>
      <c r="EB43" s="127"/>
      <c r="EC43" s="127"/>
      <c r="ED43" s="127"/>
      <c r="EE43" s="127"/>
      <c r="EF43" s="127"/>
      <c r="EG43" s="127"/>
      <c r="EH43" s="127"/>
      <c r="EI43" s="127"/>
      <c r="EJ43" s="127"/>
      <c r="EK43" s="127"/>
      <c r="EL43" s="127"/>
      <c r="EM43" s="127"/>
      <c r="EN43" s="127"/>
      <c r="EO43" s="127"/>
      <c r="EP43" s="127"/>
      <c r="EQ43" s="127"/>
      <c r="ER43" s="127"/>
      <c r="ES43" s="127"/>
      <c r="ET43" s="127"/>
      <c r="EU43" s="127"/>
      <c r="EV43" s="127"/>
      <c r="EW43" s="127"/>
      <c r="EX43" s="127"/>
      <c r="EY43" s="127"/>
      <c r="EZ43" s="127"/>
      <c r="FA43" s="127"/>
      <c r="FB43" s="127"/>
      <c r="FC43" s="127"/>
      <c r="FD43" s="127"/>
      <c r="FE43" s="127"/>
      <c r="FF43" s="127"/>
      <c r="FG43" s="127"/>
      <c r="FH43" s="127"/>
      <c r="FI43" s="127"/>
      <c r="FJ43" s="127"/>
      <c r="FK43" s="127"/>
      <c r="FL43" s="127"/>
      <c r="FM43" s="127"/>
      <c r="FN43" s="127"/>
      <c r="FO43" s="127"/>
      <c r="FP43" s="127"/>
      <c r="FQ43" s="127"/>
      <c r="FR43" s="127"/>
      <c r="FS43" s="127"/>
      <c r="FT43" s="127"/>
      <c r="FU43" s="127"/>
      <c r="FV43" s="127"/>
      <c r="FW43" s="127"/>
      <c r="FX43" s="127"/>
      <c r="FY43" s="127"/>
      <c r="FZ43" s="127"/>
      <c r="GA43" s="127"/>
      <c r="GB43" s="127"/>
      <c r="GC43" s="127"/>
      <c r="GD43" s="127"/>
      <c r="GE43" s="127"/>
      <c r="GF43" s="127"/>
      <c r="GG43" s="127"/>
      <c r="GH43" s="127"/>
      <c r="GI43" s="127"/>
      <c r="GJ43" s="127"/>
      <c r="GK43" s="127"/>
      <c r="GL43" s="127"/>
      <c r="GM43" s="127"/>
      <c r="GN43" s="127"/>
      <c r="GO43" s="127"/>
      <c r="GP43" s="127"/>
      <c r="GQ43" s="127"/>
      <c r="GR43" s="127"/>
      <c r="GS43" s="127"/>
      <c r="GT43" s="127"/>
      <c r="GU43" s="127"/>
      <c r="GV43" s="127"/>
      <c r="GW43" s="127"/>
      <c r="GX43" s="127"/>
      <c r="GY43" s="127"/>
      <c r="GZ43" s="127"/>
      <c r="HA43" s="127"/>
      <c r="HB43" s="127"/>
      <c r="HC43" s="127"/>
      <c r="HD43" s="127"/>
      <c r="HE43" s="127"/>
      <c r="HF43" s="127"/>
      <c r="HG43" s="127"/>
      <c r="HH43" s="127"/>
      <c r="HI43" s="127"/>
      <c r="HJ43" s="127"/>
      <c r="HK43" s="127"/>
      <c r="HL43" s="127"/>
      <c r="HM43" s="127"/>
      <c r="HN43" s="127"/>
      <c r="HO43" s="127"/>
      <c r="HP43" s="127"/>
      <c r="HQ43" s="127"/>
      <c r="HR43" s="127"/>
      <c r="HS43" s="127"/>
      <c r="HT43" s="127"/>
      <c r="HU43" s="127"/>
      <c r="HV43" s="127"/>
      <c r="HW43" s="127"/>
      <c r="HX43" s="127"/>
      <c r="HY43" s="127"/>
      <c r="HZ43" s="127"/>
      <c r="IA43" s="127"/>
      <c r="IB43" s="127"/>
      <c r="IC43" s="127"/>
      <c r="ID43" s="127"/>
      <c r="IE43" s="127"/>
      <c r="IF43" s="127"/>
      <c r="IG43" s="127"/>
      <c r="IH43" s="127"/>
      <c r="II43" s="127"/>
      <c r="IJ43" s="127"/>
      <c r="IK43" s="127"/>
      <c r="IL43" s="127"/>
      <c r="IM43" s="127"/>
      <c r="IN43" s="127"/>
      <c r="IO43" s="127"/>
      <c r="IP43" s="127"/>
      <c r="IQ43" s="127"/>
      <c r="IR43" s="127"/>
      <c r="IS43" s="127"/>
      <c r="IT43" s="127"/>
      <c r="IU43" s="127"/>
      <c r="IV43" s="127"/>
      <c r="IW43" s="127"/>
      <c r="IX43" s="127"/>
      <c r="IY43" s="127"/>
      <c r="IZ43" s="127"/>
    </row>
    <row r="44" spans="1:260" s="115" customFormat="1" ht="35.1" customHeight="1">
      <c r="A44" s="437" t="s">
        <v>114</v>
      </c>
      <c r="B44" s="438"/>
      <c r="C44" s="94"/>
      <c r="D44" s="94"/>
      <c r="E44" s="94"/>
      <c r="F44" s="94"/>
      <c r="G44" s="94"/>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c r="CE44" s="127"/>
      <c r="CF44" s="127"/>
      <c r="CG44" s="127"/>
      <c r="CH44" s="127"/>
      <c r="CI44" s="127"/>
      <c r="CJ44" s="127"/>
      <c r="CK44" s="127"/>
      <c r="CL44" s="127"/>
      <c r="CM44" s="127"/>
      <c r="CN44" s="127"/>
      <c r="CO44" s="127"/>
      <c r="CP44" s="127"/>
      <c r="CQ44" s="127"/>
      <c r="CR44" s="127"/>
      <c r="CS44" s="127"/>
      <c r="CT44" s="127"/>
      <c r="CU44" s="127"/>
      <c r="CV44" s="127"/>
      <c r="CW44" s="127"/>
      <c r="CX44" s="127"/>
      <c r="CY44" s="127"/>
      <c r="CZ44" s="127"/>
      <c r="DA44" s="127"/>
      <c r="DB44" s="127"/>
      <c r="DC44" s="127"/>
      <c r="DD44" s="127"/>
      <c r="DE44" s="127"/>
      <c r="DF44" s="127"/>
      <c r="DG44" s="127"/>
      <c r="DH44" s="127"/>
      <c r="DI44" s="127"/>
      <c r="DJ44" s="127"/>
      <c r="DK44" s="127"/>
      <c r="DL44" s="127"/>
      <c r="DM44" s="127"/>
      <c r="DN44" s="127"/>
      <c r="DO44" s="127"/>
      <c r="DP44" s="127"/>
      <c r="DQ44" s="127"/>
      <c r="DR44" s="127"/>
      <c r="DS44" s="127"/>
      <c r="DT44" s="127"/>
      <c r="DU44" s="127"/>
      <c r="DV44" s="127"/>
      <c r="DW44" s="127"/>
      <c r="DX44" s="127"/>
      <c r="DY44" s="127"/>
      <c r="DZ44" s="127"/>
      <c r="EA44" s="127"/>
      <c r="EB44" s="127"/>
      <c r="EC44" s="127"/>
      <c r="ED44" s="127"/>
      <c r="EE44" s="127"/>
      <c r="EF44" s="127"/>
      <c r="EG44" s="127"/>
      <c r="EH44" s="127"/>
      <c r="EI44" s="127"/>
      <c r="EJ44" s="127"/>
      <c r="EK44" s="127"/>
      <c r="EL44" s="127"/>
      <c r="EM44" s="127"/>
      <c r="EN44" s="127"/>
      <c r="EO44" s="127"/>
      <c r="EP44" s="127"/>
      <c r="EQ44" s="127"/>
      <c r="ER44" s="127"/>
      <c r="ES44" s="127"/>
      <c r="ET44" s="127"/>
      <c r="EU44" s="127"/>
      <c r="EV44" s="127"/>
      <c r="EW44" s="127"/>
      <c r="EX44" s="127"/>
      <c r="EY44" s="127"/>
      <c r="EZ44" s="127"/>
      <c r="FA44" s="127"/>
      <c r="FB44" s="127"/>
      <c r="FC44" s="127"/>
      <c r="FD44" s="127"/>
      <c r="FE44" s="127"/>
      <c r="FF44" s="127"/>
      <c r="FG44" s="127"/>
      <c r="FH44" s="127"/>
      <c r="FI44" s="127"/>
      <c r="FJ44" s="127"/>
      <c r="FK44" s="127"/>
      <c r="FL44" s="127"/>
      <c r="FM44" s="127"/>
      <c r="FN44" s="127"/>
      <c r="FO44" s="127"/>
      <c r="FP44" s="127"/>
      <c r="FQ44" s="127"/>
      <c r="FR44" s="127"/>
      <c r="FS44" s="127"/>
      <c r="FT44" s="127"/>
      <c r="FU44" s="127"/>
      <c r="FV44" s="127"/>
      <c r="FW44" s="127"/>
      <c r="FX44" s="127"/>
      <c r="FY44" s="127"/>
      <c r="FZ44" s="127"/>
      <c r="GA44" s="127"/>
      <c r="GB44" s="127"/>
      <c r="GC44" s="127"/>
      <c r="GD44" s="127"/>
      <c r="GE44" s="127"/>
      <c r="GF44" s="127"/>
      <c r="GG44" s="127"/>
      <c r="GH44" s="127"/>
      <c r="GI44" s="127"/>
      <c r="GJ44" s="127"/>
      <c r="GK44" s="127"/>
      <c r="GL44" s="127"/>
      <c r="GM44" s="127"/>
      <c r="GN44" s="127"/>
      <c r="GO44" s="127"/>
      <c r="GP44" s="127"/>
      <c r="GQ44" s="127"/>
      <c r="GR44" s="127"/>
      <c r="GS44" s="127"/>
      <c r="GT44" s="127"/>
      <c r="GU44" s="127"/>
      <c r="GV44" s="127"/>
      <c r="GW44" s="127"/>
      <c r="GX44" s="127"/>
      <c r="GY44" s="127"/>
      <c r="GZ44" s="127"/>
      <c r="HA44" s="127"/>
      <c r="HB44" s="127"/>
      <c r="HC44" s="127"/>
      <c r="HD44" s="127"/>
      <c r="HE44" s="127"/>
      <c r="HF44" s="127"/>
      <c r="HG44" s="127"/>
      <c r="HH44" s="127"/>
      <c r="HI44" s="127"/>
      <c r="HJ44" s="127"/>
      <c r="HK44" s="127"/>
      <c r="HL44" s="127"/>
      <c r="HM44" s="127"/>
      <c r="HN44" s="127"/>
      <c r="HO44" s="127"/>
      <c r="HP44" s="127"/>
      <c r="HQ44" s="127"/>
      <c r="HR44" s="127"/>
      <c r="HS44" s="127"/>
      <c r="HT44" s="127"/>
      <c r="HU44" s="127"/>
      <c r="HV44" s="127"/>
      <c r="HW44" s="127"/>
      <c r="HX44" s="127"/>
      <c r="HY44" s="127"/>
      <c r="HZ44" s="127"/>
      <c r="IA44" s="127"/>
      <c r="IB44" s="127"/>
      <c r="IC44" s="127"/>
      <c r="ID44" s="127"/>
      <c r="IE44" s="127"/>
      <c r="IF44" s="127"/>
      <c r="IG44" s="127"/>
      <c r="IH44" s="127"/>
      <c r="II44" s="127"/>
      <c r="IJ44" s="127"/>
      <c r="IK44" s="127"/>
      <c r="IL44" s="127"/>
      <c r="IM44" s="127"/>
      <c r="IN44" s="127"/>
      <c r="IO44" s="127"/>
      <c r="IP44" s="127"/>
      <c r="IQ44" s="127"/>
      <c r="IR44" s="127"/>
      <c r="IS44" s="127"/>
      <c r="IT44" s="127"/>
      <c r="IU44" s="127"/>
      <c r="IV44" s="127"/>
      <c r="IW44" s="127"/>
      <c r="IX44" s="127"/>
      <c r="IY44" s="127"/>
      <c r="IZ44" s="127"/>
    </row>
    <row r="45" spans="1:260" s="110" customFormat="1" ht="35.1" customHeight="1">
      <c r="A45" s="437" t="s">
        <v>349</v>
      </c>
      <c r="B45" s="438"/>
      <c r="C45" s="31"/>
      <c r="D45" s="31"/>
      <c r="E45" s="31"/>
      <c r="F45" s="31"/>
      <c r="G45" s="31"/>
      <c r="H45" s="127"/>
      <c r="I45" s="127"/>
      <c r="J45" s="127"/>
      <c r="K45" s="127"/>
      <c r="L45" s="127"/>
      <c r="M45" s="127"/>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29"/>
      <c r="CE45" s="129"/>
      <c r="CF45" s="129"/>
      <c r="CG45" s="129"/>
      <c r="CH45" s="129"/>
      <c r="CI45" s="129"/>
      <c r="CJ45" s="129"/>
      <c r="CK45" s="129"/>
      <c r="CL45" s="129"/>
      <c r="CM45" s="129"/>
      <c r="CN45" s="129"/>
      <c r="CO45" s="129"/>
      <c r="CP45" s="129"/>
      <c r="CQ45" s="129"/>
      <c r="CR45" s="129"/>
      <c r="CS45" s="129"/>
      <c r="CT45" s="129"/>
      <c r="CU45" s="129"/>
      <c r="CV45" s="129"/>
      <c r="CW45" s="129"/>
      <c r="CX45" s="129"/>
      <c r="CY45" s="129"/>
      <c r="CZ45" s="129"/>
      <c r="DA45" s="129"/>
      <c r="DB45" s="129"/>
      <c r="DC45" s="129"/>
      <c r="DD45" s="129"/>
      <c r="DE45" s="129"/>
      <c r="DF45" s="129"/>
      <c r="DG45" s="129"/>
      <c r="DH45" s="129"/>
      <c r="DI45" s="129"/>
      <c r="DJ45" s="129"/>
      <c r="DK45" s="129"/>
      <c r="DL45" s="129"/>
      <c r="DM45" s="129"/>
      <c r="DN45" s="129"/>
      <c r="DO45" s="129"/>
      <c r="DP45" s="129"/>
      <c r="DQ45" s="129"/>
      <c r="DR45" s="129"/>
      <c r="DS45" s="129"/>
      <c r="DT45" s="129"/>
      <c r="DU45" s="129"/>
      <c r="DV45" s="129"/>
      <c r="DW45" s="129"/>
      <c r="DX45" s="129"/>
      <c r="DY45" s="129"/>
      <c r="DZ45" s="129"/>
      <c r="EA45" s="129"/>
      <c r="EB45" s="129"/>
      <c r="EC45" s="129"/>
      <c r="ED45" s="129"/>
      <c r="EE45" s="129"/>
      <c r="EF45" s="129"/>
      <c r="EG45" s="129"/>
      <c r="EH45" s="129"/>
      <c r="EI45" s="129"/>
      <c r="EJ45" s="129"/>
      <c r="EK45" s="129"/>
      <c r="EL45" s="129"/>
      <c r="EM45" s="129"/>
      <c r="EN45" s="129"/>
      <c r="EO45" s="129"/>
      <c r="EP45" s="129"/>
      <c r="EQ45" s="129"/>
      <c r="ER45" s="129"/>
      <c r="ES45" s="129"/>
      <c r="ET45" s="129"/>
      <c r="EU45" s="129"/>
      <c r="EV45" s="129"/>
      <c r="EW45" s="129"/>
      <c r="EX45" s="129"/>
      <c r="EY45" s="129"/>
      <c r="EZ45" s="129"/>
      <c r="FA45" s="129"/>
      <c r="FB45" s="129"/>
      <c r="FC45" s="129"/>
      <c r="FD45" s="129"/>
      <c r="FE45" s="129"/>
      <c r="FF45" s="129"/>
      <c r="FG45" s="129"/>
      <c r="FH45" s="129"/>
      <c r="FI45" s="129"/>
      <c r="FJ45" s="129"/>
      <c r="FK45" s="129"/>
      <c r="FL45" s="129"/>
      <c r="FM45" s="129"/>
      <c r="FN45" s="129"/>
      <c r="FO45" s="129"/>
      <c r="FP45" s="129"/>
      <c r="FQ45" s="129"/>
      <c r="FR45" s="129"/>
      <c r="FS45" s="129"/>
      <c r="FT45" s="129"/>
      <c r="FU45" s="129"/>
      <c r="FV45" s="129"/>
      <c r="FW45" s="129"/>
      <c r="FX45" s="129"/>
      <c r="FY45" s="129"/>
      <c r="FZ45" s="129"/>
      <c r="GA45" s="129"/>
      <c r="GB45" s="129"/>
      <c r="GC45" s="129"/>
      <c r="GD45" s="129"/>
      <c r="GE45" s="129"/>
      <c r="GF45" s="129"/>
      <c r="GG45" s="129"/>
      <c r="GH45" s="129"/>
      <c r="GI45" s="129"/>
      <c r="GJ45" s="129"/>
      <c r="GK45" s="129"/>
      <c r="GL45" s="129"/>
      <c r="GM45" s="129"/>
      <c r="GN45" s="129"/>
      <c r="GO45" s="129"/>
      <c r="GP45" s="129"/>
      <c r="GQ45" s="129"/>
      <c r="GR45" s="129"/>
      <c r="GS45" s="129"/>
      <c r="GT45" s="129"/>
      <c r="GU45" s="129"/>
      <c r="GV45" s="129"/>
      <c r="GW45" s="129"/>
      <c r="GX45" s="129"/>
      <c r="GY45" s="129"/>
      <c r="GZ45" s="129"/>
      <c r="HA45" s="129"/>
      <c r="HB45" s="129"/>
      <c r="HC45" s="129"/>
      <c r="HD45" s="129"/>
      <c r="HE45" s="129"/>
      <c r="HF45" s="129"/>
      <c r="HG45" s="129"/>
      <c r="HH45" s="129"/>
      <c r="HI45" s="129"/>
      <c r="HJ45" s="129"/>
      <c r="HK45" s="129"/>
      <c r="HL45" s="129"/>
      <c r="HM45" s="129"/>
      <c r="HN45" s="129"/>
      <c r="HO45" s="129"/>
      <c r="HP45" s="129"/>
      <c r="HQ45" s="129"/>
      <c r="HR45" s="129"/>
      <c r="HS45" s="129"/>
      <c r="HT45" s="129"/>
      <c r="HU45" s="129"/>
      <c r="HV45" s="129"/>
      <c r="HW45" s="129"/>
      <c r="HX45" s="129"/>
      <c r="HY45" s="129"/>
      <c r="HZ45" s="129"/>
      <c r="IA45" s="129"/>
      <c r="IB45" s="129"/>
      <c r="IC45" s="129"/>
      <c r="ID45" s="129"/>
      <c r="IE45" s="129"/>
      <c r="IF45" s="129"/>
      <c r="IG45" s="129"/>
      <c r="IH45" s="129"/>
      <c r="II45" s="129"/>
      <c r="IJ45" s="129"/>
      <c r="IK45" s="129"/>
      <c r="IL45" s="129"/>
      <c r="IM45" s="129"/>
      <c r="IN45" s="129"/>
      <c r="IO45" s="129"/>
      <c r="IP45" s="129"/>
      <c r="IQ45" s="129"/>
      <c r="IR45" s="129"/>
      <c r="IS45" s="129"/>
      <c r="IT45" s="129"/>
      <c r="IU45" s="129"/>
      <c r="IV45" s="129"/>
      <c r="IW45" s="129"/>
      <c r="IX45" s="129"/>
      <c r="IY45" s="129"/>
      <c r="IZ45" s="129"/>
    </row>
    <row r="46" spans="1:260" s="110" customFormat="1" ht="35.1" customHeight="1">
      <c r="A46" s="439" t="s">
        <v>89</v>
      </c>
      <c r="B46" s="440"/>
      <c r="C46" s="47"/>
      <c r="D46" s="47"/>
      <c r="E46" s="47"/>
      <c r="F46" s="47"/>
      <c r="G46" s="47"/>
      <c r="H46" s="127"/>
      <c r="I46" s="127"/>
      <c r="J46" s="128"/>
      <c r="K46" s="127"/>
      <c r="L46" s="127"/>
      <c r="M46" s="128"/>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29"/>
      <c r="CN46" s="129"/>
      <c r="CO46" s="129"/>
      <c r="CP46" s="129"/>
      <c r="CQ46" s="129"/>
      <c r="CR46" s="129"/>
      <c r="CS46" s="129"/>
      <c r="CT46" s="129"/>
      <c r="CU46" s="129"/>
      <c r="CV46" s="129"/>
      <c r="CW46" s="129"/>
      <c r="CX46" s="129"/>
      <c r="CY46" s="129"/>
      <c r="CZ46" s="129"/>
      <c r="DA46" s="129"/>
      <c r="DB46" s="129"/>
      <c r="DC46" s="129"/>
      <c r="DD46" s="129"/>
      <c r="DE46" s="129"/>
      <c r="DF46" s="129"/>
      <c r="DG46" s="129"/>
      <c r="DH46" s="129"/>
      <c r="DI46" s="129"/>
      <c r="DJ46" s="129"/>
      <c r="DK46" s="129"/>
      <c r="DL46" s="129"/>
      <c r="DM46" s="129"/>
      <c r="DN46" s="129"/>
      <c r="DO46" s="129"/>
      <c r="DP46" s="129"/>
      <c r="DQ46" s="129"/>
      <c r="DR46" s="129"/>
      <c r="DS46" s="129"/>
      <c r="DT46" s="129"/>
      <c r="DU46" s="129"/>
      <c r="DV46" s="129"/>
      <c r="DW46" s="129"/>
      <c r="DX46" s="129"/>
      <c r="DY46" s="129"/>
      <c r="DZ46" s="129"/>
      <c r="EA46" s="129"/>
      <c r="EB46" s="129"/>
      <c r="EC46" s="129"/>
      <c r="ED46" s="129"/>
      <c r="EE46" s="129"/>
      <c r="EF46" s="129"/>
      <c r="EG46" s="129"/>
      <c r="EH46" s="129"/>
      <c r="EI46" s="129"/>
      <c r="EJ46" s="129"/>
      <c r="EK46" s="129"/>
      <c r="EL46" s="129"/>
      <c r="EM46" s="129"/>
      <c r="EN46" s="129"/>
      <c r="EO46" s="129"/>
      <c r="EP46" s="129"/>
      <c r="EQ46" s="129"/>
      <c r="ER46" s="129"/>
      <c r="ES46" s="129"/>
      <c r="ET46" s="129"/>
      <c r="EU46" s="129"/>
      <c r="EV46" s="129"/>
      <c r="EW46" s="129"/>
      <c r="EX46" s="129"/>
      <c r="EY46" s="129"/>
      <c r="EZ46" s="129"/>
      <c r="FA46" s="129"/>
      <c r="FB46" s="129"/>
      <c r="FC46" s="129"/>
      <c r="FD46" s="129"/>
      <c r="FE46" s="129"/>
      <c r="FF46" s="129"/>
      <c r="FG46" s="129"/>
      <c r="FH46" s="129"/>
      <c r="FI46" s="129"/>
      <c r="FJ46" s="129"/>
      <c r="FK46" s="129"/>
      <c r="FL46" s="129"/>
      <c r="FM46" s="129"/>
      <c r="FN46" s="129"/>
      <c r="FO46" s="129"/>
      <c r="FP46" s="129"/>
      <c r="FQ46" s="129"/>
      <c r="FR46" s="129"/>
      <c r="FS46" s="129"/>
      <c r="FT46" s="129"/>
      <c r="FU46" s="129"/>
      <c r="FV46" s="129"/>
      <c r="FW46" s="129"/>
      <c r="FX46" s="129"/>
      <c r="FY46" s="129"/>
      <c r="FZ46" s="129"/>
      <c r="GA46" s="129"/>
      <c r="GB46" s="129"/>
      <c r="GC46" s="129"/>
      <c r="GD46" s="129"/>
      <c r="GE46" s="129"/>
      <c r="GF46" s="129"/>
      <c r="GG46" s="129"/>
      <c r="GH46" s="129"/>
      <c r="GI46" s="129"/>
      <c r="GJ46" s="129"/>
      <c r="GK46" s="129"/>
      <c r="GL46" s="129"/>
      <c r="GM46" s="129"/>
      <c r="GN46" s="129"/>
      <c r="GO46" s="129"/>
      <c r="GP46" s="129"/>
      <c r="GQ46" s="129"/>
      <c r="GR46" s="129"/>
      <c r="GS46" s="129"/>
      <c r="GT46" s="129"/>
      <c r="GU46" s="129"/>
      <c r="GV46" s="129"/>
      <c r="GW46" s="129"/>
      <c r="GX46" s="129"/>
      <c r="GY46" s="129"/>
      <c r="GZ46" s="129"/>
      <c r="HA46" s="129"/>
      <c r="HB46" s="129"/>
      <c r="HC46" s="129"/>
      <c r="HD46" s="129"/>
      <c r="HE46" s="129"/>
      <c r="HF46" s="129"/>
      <c r="HG46" s="129"/>
      <c r="HH46" s="129"/>
      <c r="HI46" s="129"/>
      <c r="HJ46" s="129"/>
      <c r="HK46" s="129"/>
      <c r="HL46" s="129"/>
      <c r="HM46" s="129"/>
      <c r="HN46" s="129"/>
      <c r="HO46" s="129"/>
      <c r="HP46" s="129"/>
      <c r="HQ46" s="129"/>
      <c r="HR46" s="129"/>
      <c r="HS46" s="129"/>
      <c r="HT46" s="129"/>
      <c r="HU46" s="129"/>
      <c r="HV46" s="129"/>
      <c r="HW46" s="129"/>
      <c r="HX46" s="129"/>
      <c r="HY46" s="129"/>
      <c r="HZ46" s="129"/>
      <c r="IA46" s="129"/>
      <c r="IB46" s="129"/>
      <c r="IC46" s="129"/>
      <c r="ID46" s="129"/>
      <c r="IE46" s="129"/>
      <c r="IF46" s="129"/>
      <c r="IG46" s="129"/>
      <c r="IH46" s="129"/>
      <c r="II46" s="129"/>
      <c r="IJ46" s="129"/>
      <c r="IK46" s="129"/>
      <c r="IL46" s="129"/>
      <c r="IM46" s="129"/>
      <c r="IN46" s="129"/>
      <c r="IO46" s="129"/>
      <c r="IP46" s="129"/>
      <c r="IQ46" s="129"/>
      <c r="IR46" s="129"/>
      <c r="IS46" s="129"/>
      <c r="IT46" s="129"/>
      <c r="IU46" s="129"/>
      <c r="IV46" s="129"/>
      <c r="IW46" s="129"/>
      <c r="IX46" s="129"/>
      <c r="IY46" s="129"/>
      <c r="IZ46" s="129"/>
    </row>
    <row r="47" spans="1:260" s="110" customFormat="1" ht="35.1" customHeight="1">
      <c r="A47" s="439" t="s">
        <v>114</v>
      </c>
      <c r="B47" s="440"/>
      <c r="C47" s="48"/>
      <c r="D47" s="48"/>
      <c r="E47" s="48"/>
      <c r="F47" s="48"/>
      <c r="G47" s="48"/>
      <c r="H47" s="128"/>
      <c r="I47" s="128"/>
      <c r="J47" s="128"/>
      <c r="K47" s="128"/>
      <c r="L47" s="128"/>
      <c r="M47" s="128"/>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c r="BR47" s="129"/>
      <c r="BS47" s="129"/>
      <c r="BT47" s="129"/>
      <c r="BU47" s="129"/>
      <c r="BV47" s="129"/>
      <c r="BW47" s="129"/>
      <c r="BX47" s="129"/>
      <c r="BY47" s="129"/>
      <c r="BZ47" s="129"/>
      <c r="CA47" s="129"/>
      <c r="CB47" s="129"/>
      <c r="CC47" s="129"/>
      <c r="CD47" s="129"/>
      <c r="CE47" s="129"/>
      <c r="CF47" s="129"/>
      <c r="CG47" s="129"/>
      <c r="CH47" s="129"/>
      <c r="CI47" s="129"/>
      <c r="CJ47" s="129"/>
      <c r="CK47" s="129"/>
      <c r="CL47" s="129"/>
      <c r="CM47" s="129"/>
      <c r="CN47" s="129"/>
      <c r="CO47" s="129"/>
      <c r="CP47" s="129"/>
      <c r="CQ47" s="129"/>
      <c r="CR47" s="129"/>
      <c r="CS47" s="129"/>
      <c r="CT47" s="129"/>
      <c r="CU47" s="129"/>
      <c r="CV47" s="129"/>
      <c r="CW47" s="129"/>
      <c r="CX47" s="129"/>
      <c r="CY47" s="129"/>
      <c r="CZ47" s="129"/>
      <c r="DA47" s="129"/>
      <c r="DB47" s="129"/>
      <c r="DC47" s="129"/>
      <c r="DD47" s="129"/>
      <c r="DE47" s="129"/>
      <c r="DF47" s="129"/>
      <c r="DG47" s="129"/>
      <c r="DH47" s="129"/>
      <c r="DI47" s="129"/>
      <c r="DJ47" s="129"/>
      <c r="DK47" s="129"/>
      <c r="DL47" s="129"/>
      <c r="DM47" s="129"/>
      <c r="DN47" s="129"/>
      <c r="DO47" s="129"/>
      <c r="DP47" s="129"/>
      <c r="DQ47" s="129"/>
      <c r="DR47" s="129"/>
      <c r="DS47" s="129"/>
      <c r="DT47" s="129"/>
      <c r="DU47" s="129"/>
      <c r="DV47" s="129"/>
      <c r="DW47" s="129"/>
      <c r="DX47" s="129"/>
      <c r="DY47" s="129"/>
      <c r="DZ47" s="129"/>
      <c r="EA47" s="129"/>
      <c r="EB47" s="129"/>
      <c r="EC47" s="129"/>
      <c r="ED47" s="129"/>
      <c r="EE47" s="129"/>
      <c r="EF47" s="129"/>
      <c r="EG47" s="129"/>
      <c r="EH47" s="129"/>
      <c r="EI47" s="129"/>
      <c r="EJ47" s="129"/>
      <c r="EK47" s="129"/>
      <c r="EL47" s="129"/>
      <c r="EM47" s="129"/>
      <c r="EN47" s="129"/>
      <c r="EO47" s="129"/>
      <c r="EP47" s="129"/>
      <c r="EQ47" s="129"/>
      <c r="ER47" s="129"/>
      <c r="ES47" s="129"/>
      <c r="ET47" s="129"/>
      <c r="EU47" s="129"/>
      <c r="EV47" s="129"/>
      <c r="EW47" s="129"/>
      <c r="EX47" s="129"/>
      <c r="EY47" s="129"/>
      <c r="EZ47" s="129"/>
      <c r="FA47" s="129"/>
      <c r="FB47" s="129"/>
      <c r="FC47" s="129"/>
      <c r="FD47" s="129"/>
      <c r="FE47" s="129"/>
      <c r="FF47" s="129"/>
      <c r="FG47" s="129"/>
      <c r="FH47" s="129"/>
      <c r="FI47" s="129"/>
      <c r="FJ47" s="129"/>
      <c r="FK47" s="129"/>
      <c r="FL47" s="129"/>
      <c r="FM47" s="129"/>
      <c r="FN47" s="129"/>
      <c r="FO47" s="129"/>
      <c r="FP47" s="129"/>
      <c r="FQ47" s="129"/>
      <c r="FR47" s="129"/>
      <c r="FS47" s="129"/>
      <c r="FT47" s="129"/>
      <c r="FU47" s="129"/>
      <c r="FV47" s="129"/>
      <c r="FW47" s="129"/>
      <c r="FX47" s="129"/>
      <c r="FY47" s="129"/>
      <c r="FZ47" s="129"/>
      <c r="GA47" s="129"/>
      <c r="GB47" s="129"/>
      <c r="GC47" s="129"/>
      <c r="GD47" s="129"/>
      <c r="GE47" s="129"/>
      <c r="GF47" s="129"/>
      <c r="GG47" s="129"/>
      <c r="GH47" s="129"/>
      <c r="GI47" s="129"/>
      <c r="GJ47" s="129"/>
      <c r="GK47" s="129"/>
      <c r="GL47" s="129"/>
      <c r="GM47" s="129"/>
      <c r="GN47" s="129"/>
      <c r="GO47" s="129"/>
      <c r="GP47" s="129"/>
      <c r="GQ47" s="129"/>
      <c r="GR47" s="129"/>
      <c r="GS47" s="129"/>
      <c r="GT47" s="129"/>
      <c r="GU47" s="129"/>
      <c r="GV47" s="129"/>
      <c r="GW47" s="129"/>
      <c r="GX47" s="129"/>
      <c r="GY47" s="129"/>
      <c r="GZ47" s="129"/>
      <c r="HA47" s="129"/>
      <c r="HB47" s="129"/>
      <c r="HC47" s="129"/>
      <c r="HD47" s="129"/>
      <c r="HE47" s="129"/>
      <c r="HF47" s="129"/>
      <c r="HG47" s="129"/>
      <c r="HH47" s="129"/>
      <c r="HI47" s="129"/>
      <c r="HJ47" s="129"/>
      <c r="HK47" s="129"/>
      <c r="HL47" s="129"/>
      <c r="HM47" s="129"/>
      <c r="HN47" s="129"/>
      <c r="HO47" s="129"/>
      <c r="HP47" s="129"/>
      <c r="HQ47" s="129"/>
      <c r="HR47" s="129"/>
      <c r="HS47" s="129"/>
      <c r="HT47" s="129"/>
      <c r="HU47" s="129"/>
      <c r="HV47" s="129"/>
      <c r="HW47" s="129"/>
      <c r="HX47" s="129"/>
      <c r="HY47" s="129"/>
      <c r="HZ47" s="129"/>
      <c r="IA47" s="129"/>
      <c r="IB47" s="129"/>
      <c r="IC47" s="129"/>
      <c r="ID47" s="129"/>
      <c r="IE47" s="129"/>
      <c r="IF47" s="129"/>
      <c r="IG47" s="129"/>
      <c r="IH47" s="129"/>
      <c r="II47" s="129"/>
      <c r="IJ47" s="129"/>
      <c r="IK47" s="129"/>
      <c r="IL47" s="129"/>
      <c r="IM47" s="129"/>
      <c r="IN47" s="129"/>
      <c r="IO47" s="129"/>
      <c r="IP47" s="129"/>
      <c r="IQ47" s="129"/>
      <c r="IR47" s="129"/>
      <c r="IS47" s="129"/>
      <c r="IT47" s="129"/>
      <c r="IU47" s="129"/>
      <c r="IV47" s="129"/>
      <c r="IW47" s="129"/>
      <c r="IX47" s="129"/>
      <c r="IY47" s="129"/>
      <c r="IZ47" s="129"/>
    </row>
    <row r="48" spans="1:260" s="110" customFormat="1" ht="35.1" customHeight="1">
      <c r="A48" s="439" t="s">
        <v>349</v>
      </c>
      <c r="B48" s="440"/>
      <c r="C48" s="49"/>
      <c r="D48" s="49"/>
      <c r="E48" s="49"/>
      <c r="F48" s="49"/>
      <c r="G48" s="49"/>
      <c r="H48" s="130"/>
      <c r="I48" s="130"/>
      <c r="J48" s="130"/>
      <c r="K48" s="130"/>
      <c r="L48" s="130"/>
      <c r="M48" s="130"/>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29"/>
      <c r="BR48" s="129"/>
      <c r="BS48" s="129"/>
      <c r="BT48" s="129"/>
      <c r="BU48" s="129"/>
      <c r="BV48" s="129"/>
      <c r="BW48" s="129"/>
      <c r="BX48" s="129"/>
      <c r="BY48" s="129"/>
      <c r="BZ48" s="129"/>
      <c r="CA48" s="129"/>
      <c r="CB48" s="129"/>
      <c r="CC48" s="129"/>
      <c r="CD48" s="129"/>
      <c r="CE48" s="129"/>
      <c r="CF48" s="129"/>
      <c r="CG48" s="129"/>
      <c r="CH48" s="129"/>
      <c r="CI48" s="129"/>
      <c r="CJ48" s="129"/>
      <c r="CK48" s="129"/>
      <c r="CL48" s="129"/>
      <c r="CM48" s="129"/>
      <c r="CN48" s="129"/>
      <c r="CO48" s="129"/>
      <c r="CP48" s="129"/>
      <c r="CQ48" s="129"/>
      <c r="CR48" s="129"/>
      <c r="CS48" s="129"/>
      <c r="CT48" s="129"/>
      <c r="CU48" s="129"/>
      <c r="CV48" s="129"/>
      <c r="CW48" s="129"/>
      <c r="CX48" s="129"/>
      <c r="CY48" s="129"/>
      <c r="CZ48" s="129"/>
      <c r="DA48" s="129"/>
      <c r="DB48" s="129"/>
      <c r="DC48" s="129"/>
      <c r="DD48" s="129"/>
      <c r="DE48" s="129"/>
      <c r="DF48" s="129"/>
      <c r="DG48" s="129"/>
      <c r="DH48" s="129"/>
      <c r="DI48" s="129"/>
      <c r="DJ48" s="129"/>
      <c r="DK48" s="129"/>
      <c r="DL48" s="129"/>
      <c r="DM48" s="129"/>
      <c r="DN48" s="129"/>
      <c r="DO48" s="129"/>
      <c r="DP48" s="129"/>
      <c r="DQ48" s="129"/>
      <c r="DR48" s="129"/>
      <c r="DS48" s="129"/>
      <c r="DT48" s="129"/>
      <c r="DU48" s="129"/>
      <c r="DV48" s="129"/>
      <c r="DW48" s="129"/>
      <c r="DX48" s="129"/>
      <c r="DY48" s="129"/>
      <c r="DZ48" s="129"/>
      <c r="EA48" s="129"/>
      <c r="EB48" s="129"/>
      <c r="EC48" s="129"/>
      <c r="ED48" s="129"/>
      <c r="EE48" s="129"/>
      <c r="EF48" s="129"/>
      <c r="EG48" s="129"/>
      <c r="EH48" s="129"/>
      <c r="EI48" s="129"/>
      <c r="EJ48" s="129"/>
      <c r="EK48" s="129"/>
      <c r="EL48" s="129"/>
      <c r="EM48" s="129"/>
      <c r="EN48" s="129"/>
      <c r="EO48" s="129"/>
      <c r="EP48" s="129"/>
      <c r="EQ48" s="129"/>
      <c r="ER48" s="129"/>
      <c r="ES48" s="129"/>
      <c r="ET48" s="129"/>
      <c r="EU48" s="129"/>
      <c r="EV48" s="129"/>
      <c r="EW48" s="129"/>
      <c r="EX48" s="129"/>
      <c r="EY48" s="129"/>
      <c r="EZ48" s="129"/>
      <c r="FA48" s="129"/>
      <c r="FB48" s="129"/>
      <c r="FC48" s="129"/>
      <c r="FD48" s="129"/>
      <c r="FE48" s="129"/>
      <c r="FF48" s="129"/>
      <c r="FG48" s="129"/>
      <c r="FH48" s="129"/>
      <c r="FI48" s="129"/>
      <c r="FJ48" s="129"/>
      <c r="FK48" s="129"/>
      <c r="FL48" s="129"/>
      <c r="FM48" s="129"/>
      <c r="FN48" s="129"/>
      <c r="FO48" s="129"/>
      <c r="FP48" s="129"/>
      <c r="FQ48" s="129"/>
      <c r="FR48" s="129"/>
      <c r="FS48" s="129"/>
      <c r="FT48" s="129"/>
      <c r="FU48" s="129"/>
      <c r="FV48" s="129"/>
      <c r="FW48" s="129"/>
      <c r="FX48" s="129"/>
      <c r="FY48" s="129"/>
      <c r="FZ48" s="129"/>
      <c r="GA48" s="129"/>
      <c r="GB48" s="129"/>
      <c r="GC48" s="129"/>
      <c r="GD48" s="129"/>
      <c r="GE48" s="129"/>
      <c r="GF48" s="129"/>
      <c r="GG48" s="129"/>
      <c r="GH48" s="129"/>
      <c r="GI48" s="129"/>
      <c r="GJ48" s="129"/>
      <c r="GK48" s="129"/>
      <c r="GL48" s="129"/>
      <c r="GM48" s="129"/>
      <c r="GN48" s="129"/>
      <c r="GO48" s="129"/>
      <c r="GP48" s="129"/>
      <c r="GQ48" s="129"/>
      <c r="GR48" s="129"/>
      <c r="GS48" s="129"/>
      <c r="GT48" s="129"/>
      <c r="GU48" s="129"/>
      <c r="GV48" s="129"/>
      <c r="GW48" s="129"/>
      <c r="GX48" s="129"/>
      <c r="GY48" s="129"/>
      <c r="GZ48" s="129"/>
      <c r="HA48" s="129"/>
      <c r="HB48" s="129"/>
      <c r="HC48" s="129"/>
      <c r="HD48" s="129"/>
      <c r="HE48" s="129"/>
      <c r="HF48" s="129"/>
      <c r="HG48" s="129"/>
      <c r="HH48" s="129"/>
      <c r="HI48" s="129"/>
      <c r="HJ48" s="129"/>
      <c r="HK48" s="129"/>
      <c r="HL48" s="129"/>
      <c r="HM48" s="129"/>
      <c r="HN48" s="129"/>
      <c r="HO48" s="129"/>
      <c r="HP48" s="129"/>
      <c r="HQ48" s="129"/>
      <c r="HR48" s="129"/>
      <c r="HS48" s="129"/>
      <c r="HT48" s="129"/>
      <c r="HU48" s="129"/>
      <c r="HV48" s="129"/>
      <c r="HW48" s="129"/>
      <c r="HX48" s="129"/>
      <c r="HY48" s="129"/>
      <c r="HZ48" s="129"/>
      <c r="IA48" s="129"/>
      <c r="IB48" s="129"/>
      <c r="IC48" s="129"/>
      <c r="ID48" s="129"/>
      <c r="IE48" s="129"/>
      <c r="IF48" s="129"/>
      <c r="IG48" s="129"/>
      <c r="IH48" s="129"/>
      <c r="II48" s="129"/>
      <c r="IJ48" s="129"/>
      <c r="IK48" s="129"/>
      <c r="IL48" s="129"/>
      <c r="IM48" s="129"/>
      <c r="IN48" s="129"/>
      <c r="IO48" s="129"/>
      <c r="IP48" s="129"/>
      <c r="IQ48" s="129"/>
      <c r="IR48" s="129"/>
      <c r="IS48" s="129"/>
      <c r="IT48" s="129"/>
      <c r="IU48" s="129"/>
      <c r="IV48" s="129"/>
      <c r="IW48" s="129"/>
      <c r="IX48" s="129"/>
      <c r="IY48" s="129"/>
      <c r="IZ48" s="129"/>
    </row>
    <row r="49" spans="1:260" customFormat="1" ht="35.1" customHeight="1">
      <c r="A49" s="466" t="s">
        <v>345</v>
      </c>
      <c r="B49" s="466"/>
      <c r="C49" s="131"/>
      <c r="D49" s="131"/>
      <c r="E49" s="131"/>
      <c r="F49" s="131"/>
      <c r="G49" s="131"/>
      <c r="H49" s="127"/>
      <c r="I49" s="132"/>
      <c r="J49" s="127"/>
      <c r="K49" s="127"/>
      <c r="L49" s="127"/>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c r="IN49" s="128"/>
      <c r="IO49" s="128"/>
      <c r="IP49" s="128"/>
      <c r="IQ49" s="128"/>
      <c r="IR49" s="128"/>
      <c r="IS49" s="128"/>
      <c r="IT49" s="128"/>
      <c r="IU49" s="128"/>
      <c r="IV49" s="128"/>
      <c r="IW49" s="128"/>
      <c r="IX49" s="128"/>
      <c r="IY49" s="128"/>
      <c r="IZ49" s="128"/>
    </row>
    <row r="50" spans="1:260" s="376" customFormat="1" ht="25.15" customHeight="1">
      <c r="A50" s="478"/>
      <c r="B50" s="478"/>
      <c r="C50" s="374"/>
      <c r="D50" s="132"/>
      <c r="E50" s="375"/>
      <c r="F50" s="132"/>
      <c r="G50" s="132"/>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7"/>
      <c r="BR50" s="337"/>
      <c r="BS50" s="337"/>
      <c r="BT50" s="337"/>
      <c r="BU50" s="337"/>
      <c r="BV50" s="337"/>
      <c r="BW50" s="337"/>
      <c r="BX50" s="337"/>
      <c r="BY50" s="337"/>
      <c r="BZ50" s="337"/>
      <c r="CA50" s="337"/>
      <c r="CB50" s="337"/>
      <c r="CC50" s="337"/>
      <c r="CD50" s="337"/>
      <c r="CE50" s="337"/>
      <c r="CF50" s="337"/>
      <c r="CG50" s="337"/>
      <c r="CH50" s="337"/>
      <c r="CI50" s="337"/>
      <c r="CJ50" s="337"/>
      <c r="CK50" s="337"/>
      <c r="CL50" s="337"/>
      <c r="CM50" s="337"/>
      <c r="CN50" s="337"/>
      <c r="CO50" s="337"/>
      <c r="CP50" s="337"/>
      <c r="CQ50" s="337"/>
      <c r="CR50" s="337"/>
      <c r="CS50" s="337"/>
      <c r="CT50" s="337"/>
      <c r="CU50" s="337"/>
      <c r="CV50" s="337"/>
      <c r="CW50" s="337"/>
      <c r="CX50" s="337"/>
    </row>
    <row r="51" spans="1:260" s="377" customFormat="1" ht="40.15" customHeight="1">
      <c r="A51" s="441" t="s">
        <v>90</v>
      </c>
      <c r="B51" s="441"/>
      <c r="C51" s="27" t="str">
        <f>$C$24</f>
        <v xml:space="preserve"> [Insert Qualification name]</v>
      </c>
      <c r="D51" s="27" t="str">
        <f t="shared" ref="D51:G51" si="4">$C$24</f>
        <v xml:space="preserve"> [Insert Qualification name]</v>
      </c>
      <c r="E51" s="27" t="str">
        <f t="shared" si="4"/>
        <v xml:space="preserve"> [Insert Qualification name]</v>
      </c>
      <c r="F51" s="27" t="str">
        <f t="shared" si="4"/>
        <v xml:space="preserve"> [Insert Qualification name]</v>
      </c>
      <c r="G51" s="27" t="str">
        <f t="shared" si="4"/>
        <v xml:space="preserve"> [Insert Qualification name]</v>
      </c>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3"/>
      <c r="BW51" s="353"/>
      <c r="BX51" s="353"/>
      <c r="BY51" s="353"/>
      <c r="BZ51" s="353"/>
      <c r="CA51" s="353"/>
      <c r="CB51" s="353"/>
      <c r="CC51" s="353"/>
      <c r="CD51" s="353"/>
      <c r="CE51" s="353"/>
      <c r="CF51" s="353"/>
      <c r="CG51" s="353"/>
      <c r="CH51" s="353"/>
      <c r="CI51" s="353"/>
      <c r="CJ51" s="353"/>
      <c r="CK51" s="353"/>
      <c r="CL51" s="353"/>
      <c r="CM51" s="353"/>
      <c r="CN51" s="353"/>
      <c r="CO51" s="353"/>
      <c r="CP51" s="353"/>
      <c r="CQ51" s="353"/>
      <c r="CR51" s="353"/>
      <c r="CS51" s="353"/>
      <c r="CT51" s="353"/>
      <c r="CU51" s="353"/>
      <c r="CV51" s="353"/>
      <c r="CW51" s="353"/>
      <c r="CX51" s="353"/>
      <c r="CY51" s="353"/>
      <c r="CZ51" s="353"/>
      <c r="DA51" s="353"/>
      <c r="DB51" s="353"/>
      <c r="DC51" s="353"/>
      <c r="DD51" s="353"/>
      <c r="DE51" s="353"/>
      <c r="DF51" s="353"/>
      <c r="DG51" s="353"/>
      <c r="DH51" s="353"/>
      <c r="DI51" s="353"/>
      <c r="DJ51" s="353"/>
      <c r="DK51" s="353"/>
      <c r="DL51" s="353"/>
      <c r="DM51" s="353"/>
      <c r="DN51" s="353"/>
      <c r="DO51" s="353"/>
      <c r="DP51" s="353"/>
      <c r="DQ51" s="353"/>
      <c r="DR51" s="353"/>
      <c r="DS51" s="353"/>
      <c r="DT51" s="353"/>
      <c r="DU51" s="353"/>
      <c r="DV51" s="353"/>
      <c r="DW51" s="353"/>
      <c r="DX51" s="353"/>
      <c r="DY51" s="353"/>
      <c r="DZ51" s="353"/>
      <c r="EA51" s="353"/>
      <c r="EB51" s="353"/>
      <c r="EC51" s="353"/>
      <c r="ED51" s="353"/>
      <c r="EE51" s="353"/>
      <c r="EF51" s="353"/>
      <c r="EG51" s="353"/>
      <c r="EH51" s="353"/>
      <c r="EI51" s="353"/>
      <c r="EJ51" s="353"/>
      <c r="EK51" s="353"/>
      <c r="EL51" s="353"/>
      <c r="EM51" s="353"/>
      <c r="EN51" s="353"/>
      <c r="EO51" s="353"/>
      <c r="EP51" s="353"/>
      <c r="EQ51" s="353"/>
      <c r="ER51" s="353"/>
      <c r="ES51" s="353"/>
      <c r="ET51" s="353"/>
      <c r="EU51" s="353"/>
      <c r="EV51" s="353"/>
      <c r="EW51" s="353"/>
      <c r="EX51" s="353"/>
      <c r="EY51" s="353"/>
      <c r="EZ51" s="353"/>
      <c r="FA51" s="353"/>
      <c r="FB51" s="353"/>
      <c r="FC51" s="353"/>
      <c r="FD51" s="353"/>
      <c r="FE51" s="353"/>
      <c r="FF51" s="353"/>
      <c r="FG51" s="353"/>
      <c r="FH51" s="353"/>
      <c r="FI51" s="353"/>
      <c r="FJ51" s="353"/>
      <c r="FK51" s="353"/>
      <c r="FL51" s="353"/>
      <c r="FM51" s="353"/>
      <c r="FN51" s="353"/>
      <c r="FO51" s="353"/>
      <c r="FP51" s="353"/>
      <c r="FQ51" s="353"/>
    </row>
    <row r="52" spans="1:260" ht="30" customHeight="1">
      <c r="A52" s="476" t="s">
        <v>91</v>
      </c>
      <c r="B52" s="477"/>
      <c r="C52" s="7"/>
      <c r="D52" s="7"/>
      <c r="E52" s="7"/>
      <c r="F52" s="7"/>
      <c r="G52" s="7"/>
    </row>
    <row r="53" spans="1:260" ht="57" customHeight="1">
      <c r="A53" s="162" t="s">
        <v>346</v>
      </c>
      <c r="B53" s="163" t="s">
        <v>120</v>
      </c>
      <c r="C53" s="3"/>
      <c r="D53" s="3"/>
      <c r="E53" s="3"/>
      <c r="F53" s="3"/>
      <c r="G53" s="3"/>
    </row>
    <row r="55" spans="1:260" s="136" customFormat="1" ht="40.15" customHeight="1">
      <c r="A55" s="429" t="s">
        <v>121</v>
      </c>
      <c r="B55" s="430"/>
      <c r="C55" s="431"/>
      <c r="D55" s="134"/>
      <c r="E55" s="134"/>
      <c r="F55" s="135"/>
      <c r="G55" s="135"/>
      <c r="H55" s="134"/>
      <c r="I55" s="135"/>
      <c r="J55" s="135"/>
      <c r="K55" s="134"/>
      <c r="L55" s="134"/>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c r="BW55" s="135"/>
      <c r="BX55" s="135"/>
      <c r="BY55" s="135"/>
      <c r="BZ55" s="135"/>
      <c r="CA55" s="135"/>
      <c r="CB55" s="135"/>
      <c r="CC55" s="135"/>
      <c r="CD55" s="135"/>
      <c r="CE55" s="135"/>
      <c r="CF55" s="135"/>
      <c r="CG55" s="135"/>
      <c r="CH55" s="135"/>
      <c r="CI55" s="135"/>
      <c r="CJ55" s="135"/>
      <c r="CK55" s="135"/>
      <c r="CL55" s="135"/>
      <c r="CM55" s="135"/>
      <c r="CN55" s="135"/>
      <c r="CO55" s="135"/>
      <c r="CP55" s="135"/>
      <c r="CQ55" s="135"/>
      <c r="CR55" s="135"/>
      <c r="CS55" s="135"/>
      <c r="CT55" s="135"/>
      <c r="CU55" s="135"/>
      <c r="CV55" s="135"/>
      <c r="CW55" s="135"/>
      <c r="CX55" s="135"/>
      <c r="CY55" s="135"/>
      <c r="CZ55" s="135"/>
      <c r="DA55" s="135"/>
      <c r="DB55" s="135"/>
      <c r="DC55" s="135"/>
      <c r="DD55" s="135"/>
      <c r="DE55" s="135"/>
      <c r="DF55" s="135"/>
      <c r="DG55" s="135"/>
      <c r="DH55" s="135"/>
      <c r="DI55" s="135"/>
      <c r="DJ55" s="135"/>
      <c r="DK55" s="135"/>
      <c r="DL55" s="135"/>
      <c r="DM55" s="135"/>
      <c r="DN55" s="135"/>
      <c r="DO55" s="135"/>
      <c r="DP55" s="135"/>
      <c r="DQ55" s="135"/>
      <c r="DR55" s="135"/>
      <c r="DS55" s="135"/>
      <c r="DT55" s="135"/>
      <c r="DU55" s="135"/>
      <c r="DV55" s="135"/>
      <c r="DW55" s="135"/>
      <c r="DX55" s="135"/>
      <c r="DY55" s="135"/>
      <c r="DZ55" s="135"/>
      <c r="EA55" s="135"/>
      <c r="EB55" s="135"/>
      <c r="EC55" s="135"/>
      <c r="ED55" s="135"/>
      <c r="EE55" s="135"/>
      <c r="EF55" s="135"/>
      <c r="EG55" s="135"/>
      <c r="EH55" s="135"/>
      <c r="EI55" s="135"/>
      <c r="EJ55" s="135"/>
      <c r="EK55" s="135"/>
      <c r="EL55" s="135"/>
      <c r="EM55" s="135"/>
      <c r="EN55" s="135"/>
      <c r="EO55" s="135"/>
      <c r="EP55" s="135"/>
      <c r="EQ55" s="135"/>
      <c r="ER55" s="135"/>
      <c r="ES55" s="135"/>
      <c r="ET55" s="135"/>
      <c r="EU55" s="135"/>
      <c r="EV55" s="135"/>
      <c r="EW55" s="135"/>
      <c r="EX55" s="135"/>
      <c r="EY55" s="135"/>
      <c r="EZ55" s="135"/>
      <c r="FA55" s="135"/>
      <c r="FB55" s="135"/>
      <c r="FC55" s="135"/>
      <c r="FD55" s="135"/>
      <c r="FE55" s="135"/>
      <c r="FF55" s="135"/>
      <c r="FG55" s="135"/>
      <c r="FH55" s="135"/>
      <c r="FI55" s="135"/>
      <c r="FJ55" s="135"/>
      <c r="FK55" s="135"/>
      <c r="FL55" s="135"/>
      <c r="FM55" s="135"/>
      <c r="FN55" s="135"/>
      <c r="FO55" s="135"/>
      <c r="FP55" s="135"/>
      <c r="FQ55" s="135"/>
      <c r="FR55" s="135"/>
      <c r="FS55" s="135"/>
      <c r="FT55" s="135"/>
      <c r="FU55" s="135"/>
      <c r="FV55" s="135"/>
      <c r="FW55" s="135"/>
      <c r="FX55" s="135"/>
      <c r="FY55" s="135"/>
      <c r="FZ55" s="135"/>
      <c r="GA55" s="135"/>
      <c r="GB55" s="135"/>
      <c r="GC55" s="135"/>
      <c r="GD55" s="135"/>
      <c r="GE55" s="135"/>
      <c r="GF55" s="135"/>
      <c r="GG55" s="135"/>
      <c r="GH55" s="135"/>
      <c r="GI55" s="135"/>
      <c r="GJ55" s="135"/>
      <c r="GK55" s="135"/>
      <c r="GL55" s="135"/>
      <c r="GM55" s="135"/>
      <c r="GN55" s="135"/>
      <c r="GO55" s="135"/>
      <c r="GP55" s="135"/>
      <c r="GQ55" s="135"/>
      <c r="GR55" s="135"/>
      <c r="GS55" s="135"/>
      <c r="GT55" s="135"/>
      <c r="GU55" s="135"/>
      <c r="GV55" s="135"/>
      <c r="GW55" s="135"/>
      <c r="GX55" s="135"/>
      <c r="GY55" s="135"/>
      <c r="GZ55" s="135"/>
      <c r="HA55" s="135"/>
      <c r="HB55" s="135"/>
      <c r="HC55" s="135"/>
      <c r="HD55" s="135"/>
      <c r="HE55" s="135"/>
      <c r="HF55" s="135"/>
      <c r="HG55" s="135"/>
      <c r="HH55" s="135"/>
      <c r="HI55" s="135"/>
      <c r="HJ55" s="135"/>
      <c r="HK55" s="135"/>
      <c r="HL55" s="135"/>
      <c r="HM55" s="135"/>
      <c r="HN55" s="135"/>
      <c r="HO55" s="135"/>
      <c r="HP55" s="135"/>
      <c r="HQ55" s="135"/>
      <c r="HR55" s="135"/>
      <c r="HS55" s="135"/>
      <c r="HT55" s="135"/>
      <c r="HU55" s="135"/>
      <c r="HV55" s="135"/>
      <c r="HW55" s="135"/>
      <c r="HX55" s="135"/>
      <c r="HY55" s="135"/>
      <c r="HZ55" s="135"/>
      <c r="IA55" s="135"/>
      <c r="IB55" s="135"/>
      <c r="IC55" s="135"/>
      <c r="ID55" s="135"/>
      <c r="IE55" s="135"/>
      <c r="IF55" s="135"/>
      <c r="IG55" s="135"/>
      <c r="IH55" s="135"/>
      <c r="II55" s="135"/>
      <c r="IJ55" s="135"/>
      <c r="IK55" s="135"/>
      <c r="IL55" s="135"/>
      <c r="IM55" s="135"/>
      <c r="IN55" s="135"/>
      <c r="IO55" s="135"/>
      <c r="IP55" s="135"/>
      <c r="IQ55" s="135"/>
      <c r="IR55" s="135"/>
      <c r="IS55" s="135"/>
      <c r="IT55" s="135"/>
      <c r="IU55" s="135"/>
      <c r="IV55" s="135"/>
      <c r="IW55" s="135"/>
      <c r="IX55" s="135"/>
      <c r="IY55" s="135"/>
      <c r="IZ55" s="135"/>
    </row>
    <row r="56" spans="1:260" s="136" customFormat="1" ht="30" customHeight="1">
      <c r="A56" s="447" t="s">
        <v>122</v>
      </c>
      <c r="B56" s="446"/>
      <c r="C56" s="52"/>
      <c r="D56" s="134"/>
      <c r="E56" s="134"/>
      <c r="F56" s="134"/>
      <c r="G56" s="134"/>
      <c r="H56" s="134"/>
      <c r="I56" s="135"/>
      <c r="J56" s="135"/>
      <c r="K56" s="134"/>
      <c r="L56" s="134"/>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5"/>
      <c r="BL56" s="135"/>
      <c r="BM56" s="135"/>
      <c r="BN56" s="135"/>
      <c r="BO56" s="135"/>
      <c r="BP56" s="135"/>
      <c r="BQ56" s="135"/>
      <c r="BR56" s="135"/>
      <c r="BS56" s="135"/>
      <c r="BT56" s="135"/>
      <c r="BU56" s="135"/>
      <c r="BV56" s="135"/>
      <c r="BW56" s="135"/>
      <c r="BX56" s="135"/>
      <c r="BY56" s="135"/>
      <c r="BZ56" s="135"/>
      <c r="CA56" s="135"/>
      <c r="CB56" s="135"/>
      <c r="CC56" s="135"/>
      <c r="CD56" s="135"/>
      <c r="CE56" s="135"/>
      <c r="CF56" s="135"/>
      <c r="CG56" s="135"/>
      <c r="CH56" s="135"/>
      <c r="CI56" s="135"/>
      <c r="CJ56" s="135"/>
      <c r="CK56" s="135"/>
      <c r="CL56" s="135"/>
      <c r="CM56" s="135"/>
      <c r="CN56" s="135"/>
      <c r="CO56" s="135"/>
      <c r="CP56" s="135"/>
      <c r="CQ56" s="135"/>
      <c r="CR56" s="135"/>
      <c r="CS56" s="135"/>
      <c r="CT56" s="135"/>
      <c r="CU56" s="135"/>
      <c r="CV56" s="135"/>
      <c r="CW56" s="135"/>
      <c r="CX56" s="135"/>
      <c r="CY56" s="135"/>
      <c r="CZ56" s="135"/>
      <c r="DA56" s="135"/>
      <c r="DB56" s="135"/>
      <c r="DC56" s="135"/>
      <c r="DD56" s="135"/>
      <c r="DE56" s="135"/>
      <c r="DF56" s="135"/>
      <c r="DG56" s="135"/>
      <c r="DH56" s="135"/>
      <c r="DI56" s="135"/>
      <c r="DJ56" s="135"/>
      <c r="DK56" s="135"/>
      <c r="DL56" s="135"/>
      <c r="DM56" s="135"/>
      <c r="DN56" s="135"/>
      <c r="DO56" s="135"/>
      <c r="DP56" s="135"/>
      <c r="DQ56" s="135"/>
      <c r="DR56" s="135"/>
      <c r="DS56" s="135"/>
      <c r="DT56" s="135"/>
      <c r="DU56" s="135"/>
      <c r="DV56" s="135"/>
      <c r="DW56" s="135"/>
      <c r="DX56" s="135"/>
      <c r="DY56" s="135"/>
      <c r="DZ56" s="135"/>
      <c r="EA56" s="135"/>
      <c r="EB56" s="135"/>
      <c r="EC56" s="135"/>
      <c r="ED56" s="135"/>
      <c r="EE56" s="135"/>
      <c r="EF56" s="135"/>
      <c r="EG56" s="135"/>
      <c r="EH56" s="135"/>
      <c r="EI56" s="135"/>
      <c r="EJ56" s="135"/>
      <c r="EK56" s="135"/>
      <c r="EL56" s="135"/>
      <c r="EM56" s="135"/>
      <c r="EN56" s="135"/>
      <c r="EO56" s="135"/>
      <c r="EP56" s="135"/>
      <c r="EQ56" s="135"/>
      <c r="ER56" s="135"/>
      <c r="ES56" s="135"/>
      <c r="ET56" s="135"/>
      <c r="EU56" s="135"/>
      <c r="EV56" s="135"/>
      <c r="EW56" s="135"/>
      <c r="EX56" s="135"/>
      <c r="EY56" s="135"/>
      <c r="EZ56" s="135"/>
      <c r="FA56" s="135"/>
      <c r="FB56" s="135"/>
      <c r="FC56" s="135"/>
      <c r="FD56" s="135"/>
      <c r="FE56" s="135"/>
      <c r="FF56" s="135"/>
      <c r="FG56" s="135"/>
      <c r="FH56" s="135"/>
      <c r="FI56" s="135"/>
      <c r="FJ56" s="135"/>
      <c r="FK56" s="135"/>
      <c r="FL56" s="135"/>
      <c r="FM56" s="135"/>
      <c r="FN56" s="135"/>
      <c r="FO56" s="135"/>
      <c r="FP56" s="135"/>
      <c r="FQ56" s="135"/>
      <c r="FR56" s="135"/>
      <c r="FS56" s="135"/>
      <c r="FT56" s="135"/>
      <c r="FU56" s="135"/>
      <c r="FV56" s="135"/>
      <c r="FW56" s="135"/>
      <c r="FX56" s="135"/>
      <c r="FY56" s="135"/>
      <c r="FZ56" s="135"/>
      <c r="GA56" s="135"/>
      <c r="GB56" s="135"/>
      <c r="GC56" s="135"/>
      <c r="GD56" s="135"/>
      <c r="GE56" s="135"/>
      <c r="GF56" s="135"/>
      <c r="GG56" s="135"/>
      <c r="GH56" s="135"/>
      <c r="GI56" s="135"/>
      <c r="GJ56" s="135"/>
      <c r="GK56" s="135"/>
      <c r="GL56" s="135"/>
      <c r="GM56" s="135"/>
      <c r="GN56" s="135"/>
      <c r="GO56" s="135"/>
      <c r="GP56" s="135"/>
      <c r="GQ56" s="135"/>
      <c r="GR56" s="135"/>
      <c r="GS56" s="135"/>
      <c r="GT56" s="135"/>
      <c r="GU56" s="135"/>
      <c r="GV56" s="135"/>
      <c r="GW56" s="135"/>
      <c r="GX56" s="135"/>
      <c r="GY56" s="135"/>
      <c r="GZ56" s="135"/>
      <c r="HA56" s="135"/>
      <c r="HB56" s="135"/>
      <c r="HC56" s="135"/>
      <c r="HD56" s="135"/>
      <c r="HE56" s="135"/>
      <c r="HF56" s="135"/>
      <c r="HG56" s="135"/>
      <c r="HH56" s="135"/>
      <c r="HI56" s="135"/>
      <c r="HJ56" s="135"/>
      <c r="HK56" s="135"/>
      <c r="HL56" s="135"/>
      <c r="HM56" s="135"/>
      <c r="HN56" s="135"/>
      <c r="HO56" s="135"/>
      <c r="HP56" s="135"/>
      <c r="HQ56" s="135"/>
      <c r="HR56" s="135"/>
      <c r="HS56" s="135"/>
      <c r="HT56" s="135"/>
      <c r="HU56" s="135"/>
      <c r="HV56" s="135"/>
      <c r="HW56" s="135"/>
      <c r="HX56" s="135"/>
      <c r="HY56" s="135"/>
      <c r="HZ56" s="135"/>
      <c r="IA56" s="135"/>
      <c r="IB56" s="135"/>
      <c r="IC56" s="135"/>
      <c r="ID56" s="135"/>
      <c r="IE56" s="135"/>
      <c r="IF56" s="135"/>
      <c r="IG56" s="135"/>
      <c r="IH56" s="135"/>
      <c r="II56" s="135"/>
      <c r="IJ56" s="135"/>
      <c r="IK56" s="135"/>
      <c r="IL56" s="135"/>
      <c r="IM56" s="135"/>
      <c r="IN56" s="135"/>
      <c r="IO56" s="135"/>
      <c r="IP56" s="135"/>
      <c r="IQ56" s="135"/>
      <c r="IR56" s="135"/>
      <c r="IS56" s="135"/>
      <c r="IT56" s="135"/>
      <c r="IU56" s="135"/>
      <c r="IV56" s="135"/>
      <c r="IW56" s="135"/>
      <c r="IX56" s="135"/>
      <c r="IY56" s="135"/>
      <c r="IZ56" s="135"/>
    </row>
    <row r="58" spans="1:260" s="377" customFormat="1" ht="40.15" customHeight="1">
      <c r="A58" s="460" t="s">
        <v>92</v>
      </c>
      <c r="B58" s="462"/>
      <c r="C58" s="461"/>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A58" s="353"/>
      <c r="BB58" s="353"/>
      <c r="BC58" s="353"/>
      <c r="BD58" s="353"/>
      <c r="BE58" s="353"/>
      <c r="BF58" s="353"/>
      <c r="BG58" s="353"/>
      <c r="BH58" s="353"/>
      <c r="BI58" s="353"/>
      <c r="BJ58" s="353"/>
      <c r="BK58" s="353"/>
      <c r="BL58" s="353"/>
      <c r="BM58" s="353"/>
      <c r="BN58" s="353"/>
      <c r="BO58" s="353"/>
      <c r="BP58" s="353"/>
      <c r="BQ58" s="353"/>
      <c r="BR58" s="353"/>
      <c r="BS58" s="353"/>
      <c r="BT58" s="353"/>
      <c r="BU58" s="353"/>
      <c r="BV58" s="353"/>
      <c r="BW58" s="353"/>
      <c r="BX58" s="353"/>
      <c r="BY58" s="353"/>
      <c r="BZ58" s="353"/>
      <c r="CA58" s="353"/>
      <c r="CB58" s="353"/>
      <c r="CC58" s="353"/>
      <c r="CD58" s="353"/>
      <c r="CE58" s="353"/>
      <c r="CF58" s="353"/>
      <c r="CG58" s="353"/>
      <c r="CH58" s="353"/>
      <c r="CI58" s="353"/>
      <c r="CJ58" s="353"/>
      <c r="CK58" s="353"/>
      <c r="CL58" s="353"/>
      <c r="CM58" s="353"/>
      <c r="CN58" s="353"/>
      <c r="CO58" s="353"/>
      <c r="CP58" s="353"/>
      <c r="CQ58" s="353"/>
      <c r="CR58" s="353"/>
      <c r="CS58" s="353"/>
      <c r="CT58" s="353"/>
      <c r="CU58" s="353"/>
      <c r="CV58" s="353"/>
      <c r="CW58" s="353"/>
      <c r="CX58" s="353"/>
      <c r="CY58" s="353"/>
      <c r="CZ58" s="353"/>
      <c r="DA58" s="353"/>
      <c r="DB58" s="353"/>
      <c r="DC58" s="353"/>
      <c r="DD58" s="353"/>
      <c r="DE58" s="353"/>
      <c r="DF58" s="353"/>
      <c r="DG58" s="353"/>
      <c r="DH58" s="353"/>
      <c r="DI58" s="353"/>
      <c r="DJ58" s="353"/>
      <c r="DK58" s="353"/>
      <c r="DL58" s="353"/>
      <c r="DM58" s="353"/>
      <c r="DN58" s="353"/>
      <c r="DO58" s="353"/>
      <c r="DP58" s="353"/>
      <c r="DQ58" s="353"/>
      <c r="DR58" s="353"/>
      <c r="DS58" s="353"/>
      <c r="DT58" s="353"/>
      <c r="DU58" s="353"/>
      <c r="DV58" s="353"/>
      <c r="DW58" s="353"/>
      <c r="DX58" s="353"/>
      <c r="DY58" s="353"/>
      <c r="DZ58" s="353"/>
      <c r="EA58" s="353"/>
      <c r="EB58" s="353"/>
      <c r="EC58" s="353"/>
      <c r="ED58" s="353"/>
      <c r="EE58" s="353"/>
      <c r="EF58" s="353"/>
      <c r="EG58" s="353"/>
      <c r="EH58" s="353"/>
      <c r="EI58" s="353"/>
      <c r="EJ58" s="353"/>
      <c r="EK58" s="353"/>
      <c r="EL58" s="353"/>
      <c r="EM58" s="353"/>
      <c r="EN58" s="353"/>
      <c r="EO58" s="353"/>
      <c r="EP58" s="353"/>
      <c r="EQ58" s="353"/>
      <c r="ER58" s="353"/>
      <c r="ES58" s="353"/>
      <c r="ET58" s="353"/>
      <c r="EU58" s="353"/>
      <c r="EV58" s="353"/>
      <c r="EW58" s="353"/>
      <c r="EX58" s="353"/>
      <c r="EY58" s="353"/>
      <c r="EZ58" s="353"/>
      <c r="FA58" s="353"/>
      <c r="FB58" s="353"/>
      <c r="FC58" s="353"/>
      <c r="FD58" s="353"/>
      <c r="FE58" s="353"/>
      <c r="FF58" s="353"/>
      <c r="FG58" s="353"/>
      <c r="FH58" s="353"/>
      <c r="FI58" s="353"/>
      <c r="FJ58" s="353"/>
      <c r="FK58" s="353"/>
      <c r="FL58" s="353"/>
      <c r="FM58" s="353"/>
    </row>
    <row r="59" spans="1:260" ht="25.9" customHeight="1">
      <c r="A59" s="475" t="s">
        <v>316</v>
      </c>
      <c r="B59" s="446"/>
      <c r="C59" s="52"/>
    </row>
    <row r="69" s="337" customFormat="1" ht="48" customHeight="1"/>
  </sheetData>
  <sheetProtection sheet="1" insertColumns="0" insertRows="0" selectLockedCells="1"/>
  <protectedRanges>
    <protectedRange sqref="G14 H13 H15:H19" name="Range2_1"/>
    <protectedRange sqref="M36:BU37" name="Range6"/>
    <protectedRange sqref="C36:L37" name="Range5"/>
    <protectedRange sqref="C59" name="Range6_2_1"/>
    <protectedRange sqref="H42:L43" name="Range4_2"/>
    <protectedRange sqref="H44:L44" name="Range4_1_1"/>
    <protectedRange sqref="C49:G49" name="Range5_2"/>
  </protectedRanges>
  <mergeCells count="33">
    <mergeCell ref="A1:D1"/>
    <mergeCell ref="A18:A20"/>
    <mergeCell ref="A7:B7"/>
    <mergeCell ref="A10:B10"/>
    <mergeCell ref="A15:B15"/>
    <mergeCell ref="A16:B16"/>
    <mergeCell ref="A17:B17"/>
    <mergeCell ref="A2:D2"/>
    <mergeCell ref="A25:B25"/>
    <mergeCell ref="A24:B24"/>
    <mergeCell ref="A13:B13"/>
    <mergeCell ref="A21:B21"/>
    <mergeCell ref="A23:B23"/>
    <mergeCell ref="A29:B29"/>
    <mergeCell ref="A50:B50"/>
    <mergeCell ref="A39:B39"/>
    <mergeCell ref="A35:B35"/>
    <mergeCell ref="A40:B40"/>
    <mergeCell ref="A41:B41"/>
    <mergeCell ref="A47:B47"/>
    <mergeCell ref="A48:B48"/>
    <mergeCell ref="A49:B49"/>
    <mergeCell ref="A42:B42"/>
    <mergeCell ref="A43:B43"/>
    <mergeCell ref="A44:B44"/>
    <mergeCell ref="A45:B45"/>
    <mergeCell ref="A46:B46"/>
    <mergeCell ref="A55:C55"/>
    <mergeCell ref="A56:B56"/>
    <mergeCell ref="A58:C58"/>
    <mergeCell ref="A59:B59"/>
    <mergeCell ref="A51:B51"/>
    <mergeCell ref="A52:B52"/>
  </mergeCells>
  <phoneticPr fontId="22" type="noConversion"/>
  <conditionalFormatting sqref="C23:G32 C39:G49 C51:G53">
    <cfRule type="expression" dxfId="1" priority="2">
      <formula>IF($C$21="Yes, our request can be covered by flexible funding",TRUE,FALSE)</formula>
    </cfRule>
  </conditionalFormatting>
  <conditionalFormatting sqref="C35:G37">
    <cfRule type="expression" dxfId="0" priority="5">
      <formula>IF($C$21="Yes, our request can be covered by flexible funding",TRUE,FALSE)</formula>
    </cfRule>
  </conditionalFormatting>
  <dataValidations count="2">
    <dataValidation allowBlank="1" showErrorMessage="1" promptTitle="Autofill" prompt="This cell will autofill based on the information you provide" sqref="C30:G30" xr:uid="{36AAEC64-6A3A-4150-81F8-1843281ADAAE}"/>
    <dataValidation type="list" allowBlank="1" showInputMessage="1" showErrorMessage="1" sqref="M36:BU37 Q49:BU49" xr:uid="{381A965E-CDBF-4F70-943B-0002D5BFF56B}">
      <formula1>#REF!</formula1>
    </dataValidation>
  </dataValidations>
  <hyperlinks>
    <hyperlink ref="B27" r:id="rId1" xr:uid="{241BA837-1C16-4517-98B1-C950D235D186}"/>
  </hyperlinks>
  <pageMargins left="0.70866141732283472" right="0.70866141732283472" top="0.74803149606299213" bottom="0.74803149606299213" header="0.31496062992125984" footer="0.31496062992125984"/>
  <pageSetup paperSize="8" scale="40" fitToHeight="0" orientation="landscape" r:id="rId2"/>
  <extLst>
    <ext xmlns:x14="http://schemas.microsoft.com/office/spreadsheetml/2009/9/main" uri="{CCE6A557-97BC-4b89-ADB6-D9C93CAAB3DF}">
      <x14:dataValidations xmlns:xm="http://schemas.microsoft.com/office/excel/2006/main" count="10">
        <x14:dataValidation type="list" allowBlank="1" showInputMessage="1" showErrorMessage="1" xr:uid="{0D18477D-9740-4638-87ED-655C7D5B20CB}">
          <x14:formula1>
            <xm:f>'new dropdown'!$A$3:$A$4</xm:f>
          </x14:formula1>
          <xm:sqref>C59 C16:C17 C32:G32 C56</xm:sqref>
        </x14:dataValidation>
        <x14:dataValidation type="list" allowBlank="1" showInputMessage="1" showErrorMessage="1" xr:uid="{119F5FFC-6DBD-4FC7-AAD1-97F244772A9D}">
          <x14:formula1>
            <xm:f>'new dropdown'!$A$3:$A$5</xm:f>
          </x14:formula1>
          <xm:sqref>C15</xm:sqref>
        </x14:dataValidation>
        <x14:dataValidation type="list" allowBlank="1" showInputMessage="1" showErrorMessage="1" xr:uid="{2FA2560C-50FA-4938-9AF7-4B3E2936A749}">
          <x14:formula1>
            <xm:f>'new dropdown'!$F$3:$F$4</xm:f>
          </x14:formula1>
          <xm:sqref>C21</xm:sqref>
        </x14:dataValidation>
        <x14:dataValidation type="list" allowBlank="1" showInputMessage="1" showErrorMessage="1" xr:uid="{FCD02765-6BB1-4CEC-ACD3-AA553FA6262A}">
          <x14:formula1>
            <xm:f>'new dropdown'!$G$3:$G$5</xm:f>
          </x14:formula1>
          <xm:sqref>C26:G26</xm:sqref>
        </x14:dataValidation>
        <x14:dataValidation type="list" allowBlank="1" showInputMessage="1" showErrorMessage="1" xr:uid="{012DA9DB-A00E-4307-9F6D-A81C53DFA732}">
          <x14:formula1>
            <xm:f>'new dropdown'!$B$3:$B$4</xm:f>
          </x14:formula1>
          <xm:sqref>C31:G31</xm:sqref>
        </x14:dataValidation>
        <x14:dataValidation type="list" allowBlank="1" showInputMessage="1" showErrorMessage="1" xr:uid="{189F5F87-D7F3-44E3-A873-DA02CDD4AA12}">
          <x14:formula1>
            <xm:f>'new dropdown'!$C$3:$C$20</xm:f>
          </x14:formula1>
          <xm:sqref>C46:G46 C40:G40 C43:G43</xm:sqref>
        </x14:dataValidation>
        <x14:dataValidation type="list" allowBlank="1" showInputMessage="1" showErrorMessage="1" xr:uid="{DD65CED9-7D22-4D37-8A34-746339467167}">
          <x14:formula1>
            <xm:f>'new dropdown'!$D$3:$D$99</xm:f>
          </x14:formula1>
          <xm:sqref>C47:G47 C41:G41 C44:G44</xm:sqref>
        </x14:dataValidation>
        <x14:dataValidation type="list" allowBlank="1" showInputMessage="1" showErrorMessage="1" xr:uid="{8893CA22-C9AC-4010-AEA1-3474D4A2C6FC}">
          <x14:formula1>
            <xm:f>'new dropdown'!$J$3:$J$6</xm:f>
          </x14:formula1>
          <xm:sqref>C52:G52</xm:sqref>
        </x14:dataValidation>
        <x14:dataValidation type="list" allowBlank="1" showInputMessage="1" showErrorMessage="1" xr:uid="{9DD0631E-0FE6-4638-B7BE-283F39FF1DC1}">
          <x14:formula1>
            <xm:f>'new dropdown'!$E$3:$E$4</xm:f>
          </x14:formula1>
          <xm:sqref>C53:G53</xm:sqref>
        </x14:dataValidation>
        <x14:dataValidation type="list" allowBlank="1" showInputMessage="1" showErrorMessage="1" xr:uid="{57616760-FE25-4B1E-9FB4-8E9240BD1447}">
          <x14:formula1>
            <xm:f>'new dropdown'!$H$3:$H$4</xm:f>
          </x14:formula1>
          <xm:sqref>C27:G27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AABBC-74BD-455A-9040-86AC35E04004}">
  <dimension ref="A1:S99"/>
  <sheetViews>
    <sheetView zoomScale="60" zoomScaleNormal="60" workbookViewId="0">
      <selection activeCell="I4" sqref="I4"/>
    </sheetView>
  </sheetViews>
  <sheetFormatPr defaultColWidth="9.28515625" defaultRowHeight="15"/>
  <cols>
    <col min="1" max="1" width="13.42578125" style="62" bestFit="1" customWidth="1"/>
    <col min="2" max="2" width="28.140625" style="62" customWidth="1"/>
    <col min="3" max="3" width="27.7109375" style="62" customWidth="1"/>
    <col min="4" max="4" width="34.7109375" style="62" bestFit="1" customWidth="1"/>
    <col min="5" max="5" width="32.140625" style="62" bestFit="1" customWidth="1"/>
    <col min="6" max="6" width="54.85546875" style="62" customWidth="1"/>
    <col min="7" max="7" width="28.140625" style="62" customWidth="1"/>
    <col min="8" max="8" width="42.28515625" style="62" customWidth="1"/>
    <col min="9" max="9" width="16.5703125" style="62" bestFit="1" customWidth="1"/>
    <col min="10" max="10" width="74.42578125" style="62" customWidth="1"/>
    <col min="11" max="11" width="25" style="62" customWidth="1"/>
    <col min="12" max="13" width="23.28515625" style="62" customWidth="1"/>
    <col min="14" max="14" width="28" style="62" bestFit="1" customWidth="1"/>
    <col min="15" max="18" width="23.28515625" style="62" customWidth="1"/>
    <col min="19" max="16384" width="9.28515625" style="62"/>
  </cols>
  <sheetData>
    <row r="1" spans="1:19" ht="15.75">
      <c r="A1" s="490" t="s">
        <v>161</v>
      </c>
      <c r="B1" s="491"/>
      <c r="C1" s="491"/>
      <c r="D1" s="491"/>
      <c r="E1" s="492"/>
      <c r="F1" s="491" t="s">
        <v>162</v>
      </c>
      <c r="G1" s="491"/>
      <c r="H1" s="491"/>
      <c r="I1" s="491"/>
      <c r="J1" s="492"/>
      <c r="K1" s="61" t="s">
        <v>38</v>
      </c>
      <c r="L1" s="60" t="s">
        <v>163</v>
      </c>
      <c r="M1" s="59" t="s">
        <v>164</v>
      </c>
      <c r="N1" s="61" t="s">
        <v>165</v>
      </c>
    </row>
    <row r="2" spans="1:19" ht="36" customHeight="1">
      <c r="A2" s="63" t="s">
        <v>166</v>
      </c>
      <c r="B2" s="64" t="s">
        <v>167</v>
      </c>
      <c r="C2" s="64" t="s">
        <v>168</v>
      </c>
      <c r="D2" s="64" t="s">
        <v>169</v>
      </c>
      <c r="E2" s="65" t="s">
        <v>170</v>
      </c>
      <c r="F2" s="64" t="s">
        <v>171</v>
      </c>
      <c r="G2" s="64" t="s">
        <v>172</v>
      </c>
      <c r="H2" s="493" t="s">
        <v>173</v>
      </c>
      <c r="I2" s="493"/>
      <c r="J2" s="65" t="s">
        <v>174</v>
      </c>
      <c r="K2" s="66" t="s">
        <v>175</v>
      </c>
      <c r="L2" s="65" t="s">
        <v>176</v>
      </c>
      <c r="M2" s="63" t="s">
        <v>176</v>
      </c>
      <c r="N2" s="66" t="s">
        <v>172</v>
      </c>
    </row>
    <row r="3" spans="1:19" s="64" customFormat="1" ht="30">
      <c r="A3" s="67" t="s">
        <v>177</v>
      </c>
      <c r="B3" s="62" t="s">
        <v>178</v>
      </c>
      <c r="C3" s="62" t="s">
        <v>179</v>
      </c>
      <c r="D3" s="62" t="s">
        <v>180</v>
      </c>
      <c r="E3" s="68" t="s">
        <v>181</v>
      </c>
      <c r="F3" s="62" t="s">
        <v>182</v>
      </c>
      <c r="G3" s="62" t="s">
        <v>183</v>
      </c>
      <c r="H3" s="62" t="s">
        <v>184</v>
      </c>
      <c r="I3" s="74">
        <v>12434</v>
      </c>
      <c r="J3" s="69" t="s">
        <v>185</v>
      </c>
      <c r="K3" s="70">
        <v>5297</v>
      </c>
      <c r="L3" s="71">
        <v>29.81</v>
      </c>
      <c r="M3" s="72">
        <v>22.36</v>
      </c>
      <c r="N3" s="73" t="s">
        <v>183</v>
      </c>
      <c r="S3" s="62"/>
    </row>
    <row r="4" spans="1:19" ht="45">
      <c r="A4" s="67" t="s">
        <v>186</v>
      </c>
      <c r="B4" s="62" t="s">
        <v>187</v>
      </c>
      <c r="C4" s="62" t="s">
        <v>188</v>
      </c>
      <c r="D4" s="62" t="s">
        <v>188</v>
      </c>
      <c r="E4" s="68" t="s">
        <v>189</v>
      </c>
      <c r="F4" s="62" t="s">
        <v>190</v>
      </c>
      <c r="G4" s="62" t="s">
        <v>191</v>
      </c>
      <c r="H4" s="62" t="s">
        <v>192</v>
      </c>
      <c r="I4" s="74">
        <v>16607</v>
      </c>
      <c r="J4" s="69" t="s">
        <v>193</v>
      </c>
      <c r="K4" s="75"/>
      <c r="L4" s="69"/>
      <c r="M4" s="76"/>
      <c r="N4" s="73" t="s">
        <v>191</v>
      </c>
    </row>
    <row r="5" spans="1:19">
      <c r="A5" s="67" t="s">
        <v>194</v>
      </c>
      <c r="C5" s="62" t="s">
        <v>195</v>
      </c>
      <c r="D5" s="62" t="s">
        <v>196</v>
      </c>
      <c r="E5" s="68"/>
      <c r="G5" s="77" t="s">
        <v>197</v>
      </c>
      <c r="J5" s="69" t="s">
        <v>198</v>
      </c>
      <c r="K5" s="75"/>
      <c r="L5" s="69"/>
      <c r="M5" s="76"/>
      <c r="N5" s="75" t="s">
        <v>197</v>
      </c>
    </row>
    <row r="6" spans="1:19" ht="30.75" thickBot="1">
      <c r="A6" s="67"/>
      <c r="C6" s="62" t="s">
        <v>199</v>
      </c>
      <c r="D6" s="62" t="s">
        <v>200</v>
      </c>
      <c r="E6" s="68"/>
      <c r="F6" s="78"/>
      <c r="G6" s="78"/>
      <c r="H6" s="78"/>
      <c r="I6" s="78"/>
      <c r="J6" s="79" t="s">
        <v>201</v>
      </c>
      <c r="K6" s="80"/>
      <c r="L6" s="79"/>
      <c r="M6" s="81"/>
      <c r="N6" s="82" t="s">
        <v>202</v>
      </c>
      <c r="O6" s="64"/>
      <c r="P6" s="64"/>
      <c r="Q6" s="64"/>
      <c r="R6" s="64"/>
    </row>
    <row r="7" spans="1:19" ht="15.75">
      <c r="A7" s="67"/>
      <c r="C7" s="62" t="s">
        <v>203</v>
      </c>
      <c r="D7" s="62" t="s">
        <v>204</v>
      </c>
      <c r="E7" s="68"/>
      <c r="N7" s="82" t="s">
        <v>205</v>
      </c>
    </row>
    <row r="8" spans="1:19" ht="15.75">
      <c r="A8" s="67"/>
      <c r="C8" s="62" t="s">
        <v>206</v>
      </c>
      <c r="D8" s="62" t="s">
        <v>207</v>
      </c>
      <c r="E8" s="68"/>
      <c r="N8" s="82" t="s">
        <v>208</v>
      </c>
    </row>
    <row r="9" spans="1:19" ht="15.75">
      <c r="A9" s="67"/>
      <c r="C9" s="62" t="s">
        <v>209</v>
      </c>
      <c r="D9" s="62" t="s">
        <v>210</v>
      </c>
      <c r="E9" s="68"/>
      <c r="N9" s="82" t="s">
        <v>211</v>
      </c>
    </row>
    <row r="10" spans="1:19" ht="15.75">
      <c r="A10" s="67"/>
      <c r="C10" s="62" t="s">
        <v>212</v>
      </c>
      <c r="D10" s="62" t="s">
        <v>213</v>
      </c>
      <c r="E10" s="68"/>
      <c r="N10" s="82" t="s">
        <v>214</v>
      </c>
    </row>
    <row r="11" spans="1:19" ht="15.75">
      <c r="A11" s="67"/>
      <c r="C11" s="62" t="s">
        <v>215</v>
      </c>
      <c r="D11" s="62" t="s">
        <v>216</v>
      </c>
      <c r="E11" s="68"/>
      <c r="N11" s="82" t="s">
        <v>217</v>
      </c>
    </row>
    <row r="12" spans="1:19" ht="15.75">
      <c r="A12" s="67"/>
      <c r="C12" s="62" t="s">
        <v>218</v>
      </c>
      <c r="D12" s="62" t="s">
        <v>219</v>
      </c>
      <c r="E12" s="68"/>
      <c r="N12" s="82" t="s">
        <v>220</v>
      </c>
    </row>
    <row r="13" spans="1:19" ht="16.5" thickBot="1">
      <c r="A13" s="67"/>
      <c r="C13" s="62" t="s">
        <v>221</v>
      </c>
      <c r="D13" s="62" t="s">
        <v>222</v>
      </c>
      <c r="E13" s="68"/>
      <c r="N13" s="83" t="s">
        <v>223</v>
      </c>
    </row>
    <row r="14" spans="1:19" ht="30">
      <c r="A14" s="67"/>
      <c r="C14" s="62" t="s">
        <v>224</v>
      </c>
      <c r="D14" s="62" t="s">
        <v>225</v>
      </c>
      <c r="E14" s="68"/>
    </row>
    <row r="15" spans="1:19">
      <c r="A15" s="67"/>
      <c r="C15" s="62" t="s">
        <v>226</v>
      </c>
      <c r="D15" s="62" t="s">
        <v>227</v>
      </c>
      <c r="E15" s="68"/>
    </row>
    <row r="16" spans="1:19">
      <c r="A16" s="67"/>
      <c r="C16" s="62" t="s">
        <v>228</v>
      </c>
      <c r="D16" s="62" t="s">
        <v>229</v>
      </c>
      <c r="E16" s="68"/>
    </row>
    <row r="17" spans="1:5">
      <c r="A17" s="67"/>
      <c r="C17" s="62" t="s">
        <v>230</v>
      </c>
      <c r="D17" s="62" t="s">
        <v>231</v>
      </c>
      <c r="E17" s="68"/>
    </row>
    <row r="18" spans="1:5">
      <c r="A18" s="67"/>
      <c r="C18" s="62" t="s">
        <v>232</v>
      </c>
      <c r="D18" s="62" t="s">
        <v>233</v>
      </c>
      <c r="E18" s="68"/>
    </row>
    <row r="19" spans="1:5">
      <c r="A19" s="67"/>
      <c r="C19" s="62" t="s">
        <v>234</v>
      </c>
      <c r="D19" s="62" t="s">
        <v>235</v>
      </c>
      <c r="E19" s="68"/>
    </row>
    <row r="20" spans="1:5">
      <c r="A20" s="67"/>
      <c r="C20" s="62" t="s">
        <v>236</v>
      </c>
      <c r="D20" s="62" t="s">
        <v>237</v>
      </c>
      <c r="E20" s="68"/>
    </row>
    <row r="21" spans="1:5">
      <c r="A21" s="67"/>
      <c r="D21" s="62" t="s">
        <v>238</v>
      </c>
      <c r="E21" s="68"/>
    </row>
    <row r="22" spans="1:5">
      <c r="A22" s="67"/>
      <c r="D22" s="62" t="s">
        <v>239</v>
      </c>
      <c r="E22" s="68"/>
    </row>
    <row r="23" spans="1:5">
      <c r="A23" s="67"/>
      <c r="D23" s="62" t="s">
        <v>240</v>
      </c>
      <c r="E23" s="68"/>
    </row>
    <row r="24" spans="1:5" ht="30">
      <c r="A24" s="67"/>
      <c r="D24" s="62" t="s">
        <v>241</v>
      </c>
      <c r="E24" s="68"/>
    </row>
    <row r="25" spans="1:5" ht="30">
      <c r="A25" s="67"/>
      <c r="D25" s="62" t="s">
        <v>242</v>
      </c>
      <c r="E25" s="68"/>
    </row>
    <row r="26" spans="1:5">
      <c r="A26" s="67"/>
      <c r="D26" s="62" t="s">
        <v>243</v>
      </c>
      <c r="E26" s="68"/>
    </row>
    <row r="27" spans="1:5">
      <c r="A27" s="67"/>
      <c r="D27" s="62" t="s">
        <v>244</v>
      </c>
      <c r="E27" s="68"/>
    </row>
    <row r="28" spans="1:5">
      <c r="A28" s="67"/>
      <c r="D28" s="62" t="s">
        <v>245</v>
      </c>
      <c r="E28" s="68"/>
    </row>
    <row r="29" spans="1:5">
      <c r="A29" s="67"/>
      <c r="D29" s="62" t="s">
        <v>246</v>
      </c>
      <c r="E29" s="68"/>
    </row>
    <row r="30" spans="1:5">
      <c r="A30" s="67"/>
      <c r="D30" s="62" t="s">
        <v>247</v>
      </c>
      <c r="E30" s="68"/>
    </row>
    <row r="31" spans="1:5">
      <c r="A31" s="67"/>
      <c r="D31" s="62" t="s">
        <v>248</v>
      </c>
      <c r="E31" s="68"/>
    </row>
    <row r="32" spans="1:5">
      <c r="A32" s="67"/>
      <c r="D32" s="62" t="s">
        <v>249</v>
      </c>
      <c r="E32" s="68"/>
    </row>
    <row r="33" spans="1:5">
      <c r="A33" s="67"/>
      <c r="D33" s="62" t="s">
        <v>250</v>
      </c>
      <c r="E33" s="68"/>
    </row>
    <row r="34" spans="1:5">
      <c r="A34" s="67"/>
      <c r="D34" s="62" t="s">
        <v>251</v>
      </c>
      <c r="E34" s="68"/>
    </row>
    <row r="35" spans="1:5">
      <c r="A35" s="67"/>
      <c r="D35" s="62" t="s">
        <v>252</v>
      </c>
      <c r="E35" s="68"/>
    </row>
    <row r="36" spans="1:5">
      <c r="A36" s="67"/>
      <c r="D36" s="62" t="s">
        <v>253</v>
      </c>
      <c r="E36" s="68"/>
    </row>
    <row r="37" spans="1:5">
      <c r="A37" s="67"/>
      <c r="D37" s="62" t="s">
        <v>254</v>
      </c>
      <c r="E37" s="68"/>
    </row>
    <row r="38" spans="1:5" ht="30">
      <c r="A38" s="67"/>
      <c r="D38" s="62" t="s">
        <v>255</v>
      </c>
      <c r="E38" s="68"/>
    </row>
    <row r="39" spans="1:5">
      <c r="A39" s="67"/>
      <c r="D39" s="62" t="s">
        <v>256</v>
      </c>
      <c r="E39" s="68"/>
    </row>
    <row r="40" spans="1:5">
      <c r="A40" s="67"/>
      <c r="D40" s="62" t="s">
        <v>257</v>
      </c>
      <c r="E40" s="68"/>
    </row>
    <row r="41" spans="1:5">
      <c r="A41" s="67"/>
      <c r="D41" s="62" t="s">
        <v>258</v>
      </c>
      <c r="E41" s="68"/>
    </row>
    <row r="42" spans="1:5">
      <c r="A42" s="67"/>
      <c r="D42" s="62" t="s">
        <v>259</v>
      </c>
      <c r="E42" s="68"/>
    </row>
    <row r="43" spans="1:5" ht="30">
      <c r="A43" s="67"/>
      <c r="D43" s="62" t="s">
        <v>260</v>
      </c>
      <c r="E43" s="68"/>
    </row>
    <row r="44" spans="1:5">
      <c r="A44" s="67"/>
      <c r="D44" s="62" t="s">
        <v>261</v>
      </c>
      <c r="E44" s="68"/>
    </row>
    <row r="45" spans="1:5">
      <c r="A45" s="67"/>
      <c r="D45" s="62" t="s">
        <v>262</v>
      </c>
      <c r="E45" s="68"/>
    </row>
    <row r="46" spans="1:5">
      <c r="A46" s="67"/>
      <c r="D46" s="62" t="s">
        <v>263</v>
      </c>
      <c r="E46" s="68"/>
    </row>
    <row r="47" spans="1:5">
      <c r="A47" s="67"/>
      <c r="D47" s="62" t="s">
        <v>264</v>
      </c>
      <c r="E47" s="68"/>
    </row>
    <row r="48" spans="1:5">
      <c r="A48" s="67"/>
      <c r="D48" s="62" t="s">
        <v>265</v>
      </c>
      <c r="E48" s="68"/>
    </row>
    <row r="49" spans="1:5" ht="30">
      <c r="A49" s="67"/>
      <c r="D49" s="62" t="s">
        <v>266</v>
      </c>
      <c r="E49" s="68"/>
    </row>
    <row r="50" spans="1:5">
      <c r="A50" s="67"/>
      <c r="D50" s="62" t="s">
        <v>267</v>
      </c>
      <c r="E50" s="68"/>
    </row>
    <row r="51" spans="1:5">
      <c r="A51" s="67"/>
      <c r="D51" s="62" t="s">
        <v>268</v>
      </c>
      <c r="E51" s="68"/>
    </row>
    <row r="52" spans="1:5">
      <c r="A52" s="67"/>
      <c r="D52" s="62" t="s">
        <v>269</v>
      </c>
      <c r="E52" s="68"/>
    </row>
    <row r="53" spans="1:5">
      <c r="A53" s="67"/>
      <c r="D53" s="62" t="s">
        <v>270</v>
      </c>
      <c r="E53" s="68"/>
    </row>
    <row r="54" spans="1:5">
      <c r="A54" s="67"/>
      <c r="D54" s="62" t="s">
        <v>271</v>
      </c>
      <c r="E54" s="68"/>
    </row>
    <row r="55" spans="1:5">
      <c r="A55" s="67"/>
      <c r="D55" s="62" t="s">
        <v>272</v>
      </c>
      <c r="E55" s="68"/>
    </row>
    <row r="56" spans="1:5">
      <c r="A56" s="67"/>
      <c r="D56" s="62" t="s">
        <v>273</v>
      </c>
      <c r="E56" s="68"/>
    </row>
    <row r="57" spans="1:5">
      <c r="A57" s="67"/>
      <c r="D57" s="62" t="s">
        <v>273</v>
      </c>
      <c r="E57" s="68"/>
    </row>
    <row r="58" spans="1:5">
      <c r="A58" s="67"/>
      <c r="D58" s="62" t="s">
        <v>274</v>
      </c>
      <c r="E58" s="68"/>
    </row>
    <row r="59" spans="1:5">
      <c r="A59" s="67"/>
      <c r="D59" s="62" t="s">
        <v>275</v>
      </c>
      <c r="E59" s="68"/>
    </row>
    <row r="60" spans="1:5">
      <c r="A60" s="67"/>
      <c r="D60" s="62" t="s">
        <v>275</v>
      </c>
      <c r="E60" s="68"/>
    </row>
    <row r="61" spans="1:5">
      <c r="A61" s="67"/>
      <c r="D61" s="62" t="s">
        <v>276</v>
      </c>
      <c r="E61" s="68"/>
    </row>
    <row r="62" spans="1:5">
      <c r="A62" s="67"/>
      <c r="D62" s="62" t="s">
        <v>277</v>
      </c>
      <c r="E62" s="68"/>
    </row>
    <row r="63" spans="1:5">
      <c r="A63" s="67"/>
      <c r="D63" s="62" t="s">
        <v>278</v>
      </c>
      <c r="E63" s="68"/>
    </row>
    <row r="64" spans="1:5">
      <c r="A64" s="67"/>
      <c r="D64" s="62" t="s">
        <v>279</v>
      </c>
      <c r="E64" s="68"/>
    </row>
    <row r="65" spans="1:5">
      <c r="A65" s="67"/>
      <c r="D65" s="62" t="s">
        <v>280</v>
      </c>
      <c r="E65" s="68"/>
    </row>
    <row r="66" spans="1:5">
      <c r="A66" s="67"/>
      <c r="D66" s="62" t="s">
        <v>281</v>
      </c>
      <c r="E66" s="68"/>
    </row>
    <row r="67" spans="1:5">
      <c r="A67" s="67"/>
      <c r="D67" s="62" t="s">
        <v>282</v>
      </c>
      <c r="E67" s="68"/>
    </row>
    <row r="68" spans="1:5">
      <c r="A68" s="67"/>
      <c r="D68" s="62" t="s">
        <v>282</v>
      </c>
      <c r="E68" s="68"/>
    </row>
    <row r="69" spans="1:5">
      <c r="A69" s="67"/>
      <c r="D69" s="62" t="s">
        <v>283</v>
      </c>
      <c r="E69" s="68"/>
    </row>
    <row r="70" spans="1:5">
      <c r="A70" s="67"/>
      <c r="D70" s="62" t="s">
        <v>283</v>
      </c>
      <c r="E70" s="68"/>
    </row>
    <row r="71" spans="1:5">
      <c r="A71" s="67"/>
      <c r="D71" s="62" t="s">
        <v>284</v>
      </c>
      <c r="E71" s="68"/>
    </row>
    <row r="72" spans="1:5">
      <c r="A72" s="67"/>
      <c r="D72" s="62" t="s">
        <v>285</v>
      </c>
      <c r="E72" s="68"/>
    </row>
    <row r="73" spans="1:5">
      <c r="A73" s="67"/>
      <c r="D73" s="62" t="s">
        <v>285</v>
      </c>
      <c r="E73" s="68"/>
    </row>
    <row r="74" spans="1:5">
      <c r="A74" s="67"/>
      <c r="D74" s="62" t="s">
        <v>285</v>
      </c>
      <c r="E74" s="68"/>
    </row>
    <row r="75" spans="1:5">
      <c r="A75" s="67"/>
      <c r="D75" s="62" t="s">
        <v>285</v>
      </c>
      <c r="E75" s="68"/>
    </row>
    <row r="76" spans="1:5">
      <c r="A76" s="67"/>
      <c r="D76" s="62" t="s">
        <v>286</v>
      </c>
      <c r="E76" s="68"/>
    </row>
    <row r="77" spans="1:5">
      <c r="A77" s="67"/>
      <c r="D77" s="62" t="s">
        <v>287</v>
      </c>
      <c r="E77" s="68"/>
    </row>
    <row r="78" spans="1:5">
      <c r="A78" s="67"/>
      <c r="D78" s="62" t="s">
        <v>288</v>
      </c>
      <c r="E78" s="68"/>
    </row>
    <row r="79" spans="1:5" ht="30">
      <c r="A79" s="67"/>
      <c r="D79" s="62" t="s">
        <v>289</v>
      </c>
      <c r="E79" s="68"/>
    </row>
    <row r="80" spans="1:5">
      <c r="A80" s="67"/>
      <c r="D80" s="62" t="s">
        <v>290</v>
      </c>
      <c r="E80" s="68"/>
    </row>
    <row r="81" spans="1:5">
      <c r="A81" s="67"/>
      <c r="D81" s="62" t="s">
        <v>291</v>
      </c>
      <c r="E81" s="68"/>
    </row>
    <row r="82" spans="1:5">
      <c r="A82" s="67"/>
      <c r="D82" s="62" t="s">
        <v>292</v>
      </c>
      <c r="E82" s="68"/>
    </row>
    <row r="83" spans="1:5">
      <c r="A83" s="67"/>
      <c r="D83" s="62" t="s">
        <v>293</v>
      </c>
      <c r="E83" s="68"/>
    </row>
    <row r="84" spans="1:5">
      <c r="A84" s="67"/>
      <c r="D84" s="62" t="s">
        <v>294</v>
      </c>
      <c r="E84" s="68"/>
    </row>
    <row r="85" spans="1:5">
      <c r="A85" s="67"/>
      <c r="D85" s="62" t="s">
        <v>295</v>
      </c>
      <c r="E85" s="68"/>
    </row>
    <row r="86" spans="1:5">
      <c r="A86" s="67"/>
      <c r="D86" s="62" t="s">
        <v>296</v>
      </c>
      <c r="E86" s="68"/>
    </row>
    <row r="87" spans="1:5" ht="30">
      <c r="A87" s="67"/>
      <c r="D87" s="62" t="s">
        <v>297</v>
      </c>
      <c r="E87" s="68"/>
    </row>
    <row r="88" spans="1:5">
      <c r="A88" s="67"/>
      <c r="D88" s="62" t="s">
        <v>298</v>
      </c>
      <c r="E88" s="68"/>
    </row>
    <row r="89" spans="1:5">
      <c r="A89" s="67"/>
      <c r="D89" s="62" t="s">
        <v>298</v>
      </c>
      <c r="E89" s="68"/>
    </row>
    <row r="90" spans="1:5">
      <c r="A90" s="67"/>
      <c r="D90" s="62" t="s">
        <v>299</v>
      </c>
      <c r="E90" s="68"/>
    </row>
    <row r="91" spans="1:5">
      <c r="A91" s="67"/>
      <c r="D91" s="62" t="s">
        <v>300</v>
      </c>
      <c r="E91" s="68"/>
    </row>
    <row r="92" spans="1:5">
      <c r="A92" s="67"/>
      <c r="D92" s="62" t="s">
        <v>300</v>
      </c>
      <c r="E92" s="68"/>
    </row>
    <row r="93" spans="1:5">
      <c r="A93" s="67"/>
      <c r="D93" s="62" t="s">
        <v>301</v>
      </c>
      <c r="E93" s="68"/>
    </row>
    <row r="94" spans="1:5">
      <c r="A94" s="67"/>
      <c r="D94" s="62" t="s">
        <v>302</v>
      </c>
      <c r="E94" s="68"/>
    </row>
    <row r="95" spans="1:5">
      <c r="A95" s="67"/>
      <c r="D95" s="62" t="s">
        <v>303</v>
      </c>
      <c r="E95" s="68"/>
    </row>
    <row r="96" spans="1:5">
      <c r="A96" s="67"/>
      <c r="D96" s="62" t="s">
        <v>304</v>
      </c>
      <c r="E96" s="68"/>
    </row>
    <row r="97" spans="1:5">
      <c r="A97" s="67"/>
      <c r="D97" s="62" t="s">
        <v>305</v>
      </c>
      <c r="E97" s="68"/>
    </row>
    <row r="98" spans="1:5">
      <c r="A98" s="67"/>
      <c r="D98" s="62" t="s">
        <v>306</v>
      </c>
      <c r="E98" s="68"/>
    </row>
    <row r="99" spans="1:5" ht="15.75" thickBot="1">
      <c r="A99" s="84"/>
      <c r="B99" s="85"/>
      <c r="C99" s="85"/>
      <c r="D99" s="85" t="s">
        <v>307</v>
      </c>
      <c r="E99" s="86"/>
    </row>
  </sheetData>
  <mergeCells count="3">
    <mergeCell ref="A1:E1"/>
    <mergeCell ref="F1:J1"/>
    <mergeCell ref="H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F4AAC1D65C64FA60AD1086EB658B6" ma:contentTypeVersion="14" ma:contentTypeDescription="Create a new document." ma:contentTypeScope="" ma:versionID="a5107820580a83a342acf33eb112e880">
  <xsd:schema xmlns:xsd="http://www.w3.org/2001/XMLSchema" xmlns:xs="http://www.w3.org/2001/XMLSchema" xmlns:p="http://schemas.microsoft.com/office/2006/metadata/properties" xmlns:ns2="ee8615f7-574c-47af-92f5-ccd7aa3bd04a" xmlns:ns3="137a95ca-d7d0-430d-8425-56742090fcec" targetNamespace="http://schemas.microsoft.com/office/2006/metadata/properties" ma:root="true" ma:fieldsID="2d9c454491b507299575f2a83dd070c1" ns2:_="" ns3:_="">
    <xsd:import namespace="ee8615f7-574c-47af-92f5-ccd7aa3bd04a"/>
    <xsd:import namespace="137a95ca-d7d0-430d-8425-56742090fcec"/>
    <xsd:element name="properties">
      <xsd:complexType>
        <xsd:sequence>
          <xsd:element name="documentManagement">
            <xsd:complexType>
              <xsd:all>
                <xsd:element ref="ns2:_dlc_DocId" minOccurs="0"/>
                <xsd:element ref="ns2:_dlc_DocIdUrl" minOccurs="0"/>
                <xsd:element ref="ns2:_dlc_DocIdPersistId" minOccurs="0"/>
                <xsd:element ref="ns3:Objective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8615f7-574c-47af-92f5-ccd7aa3bd04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440b15fb-ae4b-4dc6-ae17-98adec027b93}" ma:internalName="TaxCatchAll" ma:showField="CatchAllData" ma:web="ee8615f7-574c-47af-92f5-ccd7aa3bd04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7a95ca-d7d0-430d-8425-56742090fcec" elementFormDefault="qualified">
    <xsd:import namespace="http://schemas.microsoft.com/office/2006/documentManagement/types"/>
    <xsd:import namespace="http://schemas.microsoft.com/office/infopath/2007/PartnerControls"/>
    <xsd:element name="ObjectiveID" ma:index="11" nillable="true" ma:displayName="Objective ID" ma:description="Objective ID site column" ma:internalName="ObjectiveID">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6ff3ca-fd37-48f8-bbb1-1ddf95be4f0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etadata xmlns="http://www.objective.com/ecm/document/metadata/DC4691BF00A443899034738234036697" version="1.0.0">
  <systemFields>
    <field name="Objective-Id">
      <value order="0">A2105233</value>
    </field>
    <field name="Objective-Title">
      <value order="0">2025 In-year Additional Funding Request Application Template Draft PG</value>
    </field>
    <field name="Objective-Description">
      <value order="0"/>
    </field>
    <field name="Objective-CreationStamp">
      <value order="0">2024-10-14T20:55:19Z</value>
    </field>
    <field name="Objective-IsApproved">
      <value order="0">false</value>
    </field>
    <field name="Objective-IsPublished">
      <value order="0">false</value>
    </field>
    <field name="Objective-DatePublished">
      <value order="0"/>
    </field>
    <field name="Objective-ModificationStamp">
      <value order="0">2025-02-25T21:06:03Z</value>
    </field>
    <field name="Objective-Owner">
      <value order="0">Pat Gluck</value>
    </field>
    <field name="Objective-Path">
      <value order="0">Objective Global Folder:TEC Global Folder (fA27):Investment Management:Invest On-Plan Funds:Investment for 2025:In-year Amendments:IV-P-Investment for 2025-In-year Amendments- PLANNING</value>
    </field>
    <field name="Objective-Parent">
      <value order="0">IV-P-Investment for 2025-In-year Amendments- PLANNING</value>
    </field>
    <field name="Objective-State">
      <value order="0">Being Edited</value>
    </field>
    <field name="Objective-VersionId">
      <value order="0">vA4745404</value>
    </field>
    <field name="Objective-Version">
      <value order="0">17.1</value>
    </field>
    <field name="Objective-VersionNumber">
      <value order="0">19</value>
    </field>
    <field name="Objective-VersionComment">
      <value order="0"/>
    </field>
    <field name="Objective-FileNumber">
      <value order="0">IV-P-22-02-01/23-2535</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4.xml><?xml version="1.0" encoding="utf-8"?>
<?mso-contentType ?>
<SharedContentType xmlns="Microsoft.SharePoint.Taxonomy.ContentTypeSync" SourceId="1f6ff3ca-fd37-48f8-bbb1-1ddf95be4f08" ContentTypeId="0x0101" PreviousValue="false" LastSyncTimeStamp="2024-08-21T01:39:28.427Z"/>
</file>

<file path=customXml/item5.xml><?xml version="1.0" encoding="utf-8"?>
<p:properties xmlns:p="http://schemas.microsoft.com/office/2006/metadata/properties" xmlns:xsi="http://www.w3.org/2001/XMLSchema-instance" xmlns:pc="http://schemas.microsoft.com/office/infopath/2007/PartnerControls">
  <documentManagement>
    <ObjectiveID xmlns="137a95ca-d7d0-430d-8425-56742090fcec">A2105233</ObjectiveID>
    <TaxCatchAll xmlns="ee8615f7-574c-47af-92f5-ccd7aa3bd04a" xsi:nil="true"/>
    <lcf76f155ced4ddcb4097134ff3c332f xmlns="137a95ca-d7d0-430d-8425-56742090fcec">
      <Terms xmlns="http://schemas.microsoft.com/office/infopath/2007/PartnerControls"/>
    </lcf76f155ced4ddcb4097134ff3c332f>
    <_dlc_DocId xmlns="ee8615f7-574c-47af-92f5-ccd7aa3bd04a">IVSP-131846815-36656</_dlc_DocId>
    <_dlc_DocIdUrl xmlns="ee8615f7-574c-47af-92f5-ccd7aa3bd04a">
      <Url>https://tecgovtnz.sharepoint.com/sites/DOC-Invest/_layouts/15/DocIdRedir.aspx?ID=IVSP-131846815-36656</Url>
      <Description>IVSP-131846815-36656</Description>
    </_dlc_DocIdUrl>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7AEF63-86D8-4CBE-8766-964C71839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8615f7-574c-47af-92f5-ccd7aa3bd04a"/>
    <ds:schemaRef ds:uri="137a95ca-d7d0-430d-8425-56742090fc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2DCDD4-A9E8-4A28-8BA8-6A49CF3BD766}">
  <ds:schemaRefs>
    <ds:schemaRef ds:uri="http://schemas.microsoft.com/sharepoint/event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4.xml><?xml version="1.0" encoding="utf-8"?>
<ds:datastoreItem xmlns:ds="http://schemas.openxmlformats.org/officeDocument/2006/customXml" ds:itemID="{DDE6C9A5-DA8D-4CC3-9839-69F0D33D8F27}">
  <ds:schemaRefs>
    <ds:schemaRef ds:uri="Microsoft.SharePoint.Taxonomy.ContentTypeSync"/>
  </ds:schemaRefs>
</ds:datastoreItem>
</file>

<file path=customXml/itemProps5.xml><?xml version="1.0" encoding="utf-8"?>
<ds:datastoreItem xmlns:ds="http://schemas.openxmlformats.org/officeDocument/2006/customXml" ds:itemID="{E10AF88A-6061-4953-A30A-B9EFFFEB8981}">
  <ds:schemaRefs>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137a95ca-d7d0-430d-8425-56742090fcec"/>
    <ds:schemaRef ds:uri="ee8615f7-574c-47af-92f5-ccd7aa3bd04a"/>
  </ds:schemaRefs>
</ds:datastoreItem>
</file>

<file path=customXml/itemProps6.xml><?xml version="1.0" encoding="utf-8"?>
<ds:datastoreItem xmlns:ds="http://schemas.openxmlformats.org/officeDocument/2006/customXml" ds:itemID="{0C233FD6-5F6E-4216-AE0D-9540B94F3055}">
  <ds:schemaRefs>
    <ds:schemaRef ds:uri="http://schemas.microsoft.com/sharepoint/v3/contenttype/forms"/>
  </ds:schemaRefs>
</ds:datastoreItem>
</file>

<file path=docMetadata/LabelInfo.xml><?xml version="1.0" encoding="utf-8"?>
<clbl:labelList xmlns:clbl="http://schemas.microsoft.com/office/2020/mipLabelMetadata">
  <clbl:label id="{e8e4d407-812f-46ec-8e96-0358754f4085}" enabled="0" method="" siteId="{e8e4d407-812f-46ec-8e96-0358754f408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  </vt:lpstr>
      <vt:lpstr>Key Information</vt:lpstr>
      <vt:lpstr>ACE in TEIs</vt:lpstr>
      <vt:lpstr>English Language Teaching</vt:lpstr>
      <vt:lpstr>Intensive Literacy and Numeracy</vt:lpstr>
      <vt:lpstr>Refugee English </vt:lpstr>
      <vt:lpstr>Youth Guarantee</vt:lpstr>
      <vt:lpstr>new dropdown</vt:lpstr>
      <vt:lpstr>'English Language Teaching'!Print_Area</vt:lpstr>
      <vt:lpstr>'Intensive Literacy and Numeracy'!Print_Area</vt:lpstr>
      <vt:lpstr>'Refugee English '!Print_Area</vt:lpstr>
      <vt:lpstr>'Youth Guarantee'!Print_Area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2026 Additional Funding Requests</dc:title>
  <dc:subject/>
  <dc:creator>Tertiary Education Commission</dc:creator>
  <cp:keywords/>
  <dc:description/>
  <cp:lastModifiedBy/>
  <cp:revision/>
  <dcterms:created xsi:type="dcterms:W3CDTF">2022-06-22T02:20:36Z</dcterms:created>
  <dcterms:modified xsi:type="dcterms:W3CDTF">2025-06-05T03:50:19Z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A2105233</vt:lpwstr>
  </property>
  <property fmtid="{D5CDD505-2E9C-101B-9397-08002B2CF9AE}" pid="4" name="Objective-Title">
    <vt:lpwstr>2025 In-year Additional Funding Request Application Template Draft PG</vt:lpwstr>
  </property>
  <property fmtid="{D5CDD505-2E9C-101B-9397-08002B2CF9AE}" pid="5" name="Objective-Description">
    <vt:lpwstr/>
  </property>
  <property fmtid="{D5CDD505-2E9C-101B-9397-08002B2CF9AE}" pid="6" name="Objective-CreationStamp">
    <vt:filetime>2024-10-22T19:44:46Z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2025-02-25T21:06:03Z</vt:filetime>
  </property>
  <property fmtid="{D5CDD505-2E9C-101B-9397-08002B2CF9AE}" pid="11" name="Objective-Owner">
    <vt:lpwstr>Pat Gluck</vt:lpwstr>
  </property>
  <property fmtid="{D5CDD505-2E9C-101B-9397-08002B2CF9AE}" pid="12" name="Objective-Path">
    <vt:lpwstr>Objective Global Folder:TEC Global Folder (fA27):Investment Management:Invest On-Plan Funds:Investment for 2025:In-year Amendments:IV-P-Investment for 2025-In-year Amendments- PLANNING:</vt:lpwstr>
  </property>
  <property fmtid="{D5CDD505-2E9C-101B-9397-08002B2CF9AE}" pid="13" name="Objective-Parent">
    <vt:lpwstr>IV-P-Investment for 2025-In-year Amendments- PLANNING</vt:lpwstr>
  </property>
  <property fmtid="{D5CDD505-2E9C-101B-9397-08002B2CF9AE}" pid="14" name="Objective-State">
    <vt:lpwstr>Being Edited</vt:lpwstr>
  </property>
  <property fmtid="{D5CDD505-2E9C-101B-9397-08002B2CF9AE}" pid="15" name="Objective-VersionId">
    <vt:lpwstr>vA4745404</vt:lpwstr>
  </property>
  <property fmtid="{D5CDD505-2E9C-101B-9397-08002B2CF9AE}" pid="16" name="Objective-Version">
    <vt:lpwstr>17.1</vt:lpwstr>
  </property>
  <property fmtid="{D5CDD505-2E9C-101B-9397-08002B2CF9AE}" pid="17" name="Objective-VersionNumber">
    <vt:r8>19</vt:r8>
  </property>
  <property fmtid="{D5CDD505-2E9C-101B-9397-08002B2CF9AE}" pid="18" name="Objective-VersionComment">
    <vt:lpwstr/>
  </property>
  <property fmtid="{D5CDD505-2E9C-101B-9397-08002B2CF9AE}" pid="19" name="Objective-FileNumber">
    <vt:lpwstr>IV-P-22-02-01/23-2535</vt:lpwstr>
  </property>
  <property fmtid="{D5CDD505-2E9C-101B-9397-08002B2CF9AE}" pid="20" name="Objective-Classification">
    <vt:lpwstr>[Inherited - none]</vt:lpwstr>
  </property>
  <property fmtid="{D5CDD505-2E9C-101B-9397-08002B2CF9AE}" pid="21" name="Objective-Caveats">
    <vt:lpwstr/>
  </property>
  <property fmtid="{D5CDD505-2E9C-101B-9397-08002B2CF9AE}" pid="22" name="Objective-Reference">
    <vt:lpwstr/>
  </property>
  <property fmtid="{D5CDD505-2E9C-101B-9397-08002B2CF9AE}" pid="23" name="Objective-Date">
    <vt:lpwstr/>
  </property>
  <property fmtid="{D5CDD505-2E9C-101B-9397-08002B2CF9AE}" pid="24" name="Objective-Action">
    <vt:lpwstr/>
  </property>
  <property fmtid="{D5CDD505-2E9C-101B-9397-08002B2CF9AE}" pid="25" name="Objective-Responsible">
    <vt:lpwstr/>
  </property>
  <property fmtid="{D5CDD505-2E9C-101B-9397-08002B2CF9AE}" pid="26" name="Objective-Financial Year">
    <vt:lpwstr/>
  </property>
  <property fmtid="{D5CDD505-2E9C-101B-9397-08002B2CF9AE}" pid="27" name="Objective-Calendar Year">
    <vt:lpwstr/>
  </property>
  <property fmtid="{D5CDD505-2E9C-101B-9397-08002B2CF9AE}" pid="28" name="Objective-EDUMIS Number">
    <vt:lpwstr/>
  </property>
  <property fmtid="{D5CDD505-2E9C-101B-9397-08002B2CF9AE}" pid="29" name="Objective-Sub Sector">
    <vt:lpwstr/>
  </property>
  <property fmtid="{D5CDD505-2E9C-101B-9397-08002B2CF9AE}" pid="30" name="Objective-Fund Name">
    <vt:lpwstr/>
  </property>
  <property fmtid="{D5CDD505-2E9C-101B-9397-08002B2CF9AE}" pid="31" name="Objective-Connect Creator">
    <vt:lpwstr/>
  </property>
  <property fmtid="{D5CDD505-2E9C-101B-9397-08002B2CF9AE}" pid="32" name="Objective-Comment">
    <vt:lpwstr/>
  </property>
  <property fmtid="{D5CDD505-2E9C-101B-9397-08002B2CF9AE}" pid="33" name="ContentTypeId">
    <vt:lpwstr>0x0101007C8F4AAC1D65C64FA60AD1086EB658B6</vt:lpwstr>
  </property>
  <property fmtid="{D5CDD505-2E9C-101B-9397-08002B2CF9AE}" pid="34" name="_ExtendedDescription">
    <vt:lpwstr/>
  </property>
  <property fmtid="{D5CDD505-2E9C-101B-9397-08002B2CF9AE}" pid="35" name="_dlc_DocIdItemGuid">
    <vt:lpwstr>04995004-d52a-4d0e-94fc-b0e7f3cbe839</vt:lpwstr>
  </property>
  <property fmtid="{D5CDD505-2E9C-101B-9397-08002B2CF9AE}" pid="36" name="MediaServiceImageTags">
    <vt:lpwstr/>
  </property>
</Properties>
</file>