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5" yWindow="90" windowWidth="19800" windowHeight="11700" activeTab="0"/>
  </bookViews>
  <sheets>
    <sheet name="Cover" sheetId="1" r:id="rId1"/>
    <sheet name="Sign Off" sheetId="2" r:id="rId2"/>
    <sheet name="Instructions" sheetId="3" r:id="rId3"/>
    <sheet name="Financials" sheetId="4" r:id="rId4"/>
  </sheets>
  <definedNames>
    <definedName name="OLE_LINK1" localSheetId="2">'Instructions'!$A$4</definedName>
    <definedName name="OLE_LINK2" localSheetId="2">'Instructions'!$A$45</definedName>
    <definedName name="_xlnm.Print_Area" localSheetId="2">'Instructions'!$A$1:$B$119</definedName>
  </definedNames>
  <calcPr fullCalcOnLoad="1"/>
</workbook>
</file>

<file path=xl/sharedStrings.xml><?xml version="1.0" encoding="utf-8"?>
<sst xmlns="http://schemas.openxmlformats.org/spreadsheetml/2006/main" count="202" uniqueCount="166">
  <si>
    <t>Tertiary Education Commission</t>
  </si>
  <si>
    <t>Report:</t>
  </si>
  <si>
    <t>Year:</t>
  </si>
  <si>
    <t>Sign-Off Sheet</t>
  </si>
  <si>
    <t xml:space="preserve"> </t>
  </si>
  <si>
    <t>Name:</t>
  </si>
  <si>
    <t>Sign-Offs</t>
  </si>
  <si>
    <t>and year end reforecasts.</t>
  </si>
  <si>
    <t>Insert electronic signature</t>
  </si>
  <si>
    <t>Date</t>
  </si>
  <si>
    <t>Director (or other designation)</t>
  </si>
  <si>
    <t>Statement of Financial Performance</t>
  </si>
  <si>
    <t>(NZ$000s)</t>
  </si>
  <si>
    <t>Budget</t>
  </si>
  <si>
    <t>Unaudited Actual</t>
  </si>
  <si>
    <t>Forecast</t>
  </si>
  <si>
    <t>$000</t>
  </si>
  <si>
    <t>as % of Total Income</t>
  </si>
  <si>
    <t>Total Income</t>
  </si>
  <si>
    <t>as % of Total Expenditure</t>
  </si>
  <si>
    <t>Net Surplus/(Deficit)</t>
  </si>
  <si>
    <t>Variance</t>
  </si>
  <si>
    <t>Government  Funding</t>
  </si>
  <si>
    <t>CoRE Funding</t>
  </si>
  <si>
    <t>Non-Government Funding</t>
  </si>
  <si>
    <t>Total Non-government funding</t>
  </si>
  <si>
    <t>Salaries</t>
  </si>
  <si>
    <t>Director and Principal Investigators</t>
  </si>
  <si>
    <t>Percent of Budget Received</t>
  </si>
  <si>
    <t>Associate Investigators</t>
  </si>
  <si>
    <t>Post Doctoral fellows</t>
  </si>
  <si>
    <t>Research/Technical assistants</t>
  </si>
  <si>
    <t>Others</t>
  </si>
  <si>
    <t>Total Salaries &amp; Salary-related costs</t>
  </si>
  <si>
    <t>FTE Actual</t>
  </si>
  <si>
    <t>FTE Budget</t>
  </si>
  <si>
    <t>Other Costs</t>
  </si>
  <si>
    <t>Indirect Costs:</t>
  </si>
  <si>
    <t>Overheads</t>
  </si>
  <si>
    <t>Direct Costs</t>
  </si>
  <si>
    <t>Project Costs</t>
  </si>
  <si>
    <t>Travel</t>
  </si>
  <si>
    <t>Equipment depreciation/rental</t>
  </si>
  <si>
    <t>Extraordinary Expenditure (specified)</t>
  </si>
  <si>
    <t>Subcontractor(s) specified</t>
  </si>
  <si>
    <t>Total Other Costs</t>
  </si>
  <si>
    <t>B</t>
  </si>
  <si>
    <t>A</t>
  </si>
  <si>
    <t>Total  Expenses</t>
  </si>
  <si>
    <t>Actual / Original Budget Comparison</t>
  </si>
  <si>
    <t xml:space="preserve"> Projections</t>
  </si>
  <si>
    <t>% variance</t>
  </si>
  <si>
    <t>(+ = fav  ; - = unfav)     against budget</t>
  </si>
  <si>
    <t>C=A+B</t>
  </si>
  <si>
    <t>Other Government Funding (specify funding by source)</t>
  </si>
  <si>
    <t>Domestic - Private Sector Funding (specify funding by source)</t>
  </si>
  <si>
    <t>International - Private Sector Funding (specify funding by source)</t>
  </si>
  <si>
    <t>International - Public Sector Funding (specify funding by source)</t>
  </si>
  <si>
    <t>Host/partner Support (specify funding by source)</t>
  </si>
  <si>
    <t>Domestic - Other non-NZ government Funding (specify funding by source)</t>
  </si>
  <si>
    <t xml:space="preserve">Reporting Instructions – Statement of Financial Performance that is part of Annual Report </t>
  </si>
  <si>
    <t>These instructions specify:</t>
  </si>
  <si>
    <t xml:space="preserve">The TEC will use the information to monitor the CoRE's use of the funding, and to ensure that the host institution is complying with the funding conditions specified in its funding letter.  The Ministry of Education will use the data to assess the overall value of CoRE funding over time. </t>
  </si>
  <si>
    <t xml:space="preserve">Required information </t>
  </si>
  <si>
    <t>Each annual report must include the following information in its statement of financial performance:</t>
  </si>
  <si>
    <t>This information must be:</t>
  </si>
  <si>
    <t>Forecast financial statements</t>
  </si>
  <si>
    <t>A CoRE's forecast financial statements set the research plans and the intended spending on funded research activities and programmes.  Therefore, the forecast financial statements must:</t>
  </si>
  <si>
    <t xml:space="preserve">The statement of financial performance must include budget information.  This budget information must be the same as the budget information that the TEC has agreed with the host institution in accordance with paragraphs 12 and 16 (COR002) of the funding letter (unless the TEC has agreed to amend the budget information). </t>
  </si>
  <si>
    <t xml:space="preserve">Categorising information – instructions </t>
  </si>
  <si>
    <t>Completing the statement</t>
  </si>
  <si>
    <t>Consolidated information</t>
  </si>
  <si>
    <t xml:space="preserve">Consolidated expenditure </t>
  </si>
  <si>
    <t>Other costs</t>
  </si>
  <si>
    <t>Explanation of major variance</t>
  </si>
  <si>
    <t xml:space="preserve">Unspent funding </t>
  </si>
  <si>
    <t xml:space="preserve">Unless it is the last year for which the CoRE will be funded, any unspent funding should be carried forward to the next year's budget.  If the CoRE has not used all of the funding by the end of the funding period, the host institution must repay the unspent funding to the TEC.  </t>
  </si>
  <si>
    <t xml:space="preserve">Submitting the financial information and feedback </t>
  </si>
  <si>
    <t xml:space="preserve">When submitting the statement of financial performance to the TEC, the CoRE must include the sign-off worksheet that has been completed by the CFO of the host institution.  This sign-off document must be sent to the TEC in an email (as a pdf), and the original hard copy must be sent to the following address: </t>
  </si>
  <si>
    <t>P O Box 27 048, Wellington.</t>
  </si>
  <si>
    <t xml:space="preserve">When the TEC has received the information, it will review it.  The TEC may contact the host institution or the CoRE to discuss the financial information.  </t>
  </si>
  <si>
    <t>Confidentiality</t>
  </si>
  <si>
    <t xml:space="preserve">The TEC acknowledges that a CoRE's statement of financial performance may be commercially sensitive.  </t>
  </si>
  <si>
    <t>Subject to its obligations under the Official Information Act 1982, the TEC will only disclose the information for the following purposes:</t>
  </si>
  <si>
    <t>Any requests for the information may be transferred directly to the host institution, in accordance with the Official Information Act.</t>
  </si>
  <si>
    <t xml:space="preserve">Variances </t>
  </si>
  <si>
    <t>(a)     provided in accordance with the template;</t>
  </si>
  <si>
    <t>(b)     accurate;</t>
  </si>
  <si>
    <t xml:space="preserve">(c)     the latest available at the date of submission; </t>
  </si>
  <si>
    <t>(d)     approved by the host institution of the CoRE; and</t>
  </si>
  <si>
    <t xml:space="preserve">(e)     internally consistent.   </t>
  </si>
  <si>
    <t>Tertiary Education Commission - CoREs' Financial Monitoring</t>
  </si>
  <si>
    <t>[2015]</t>
  </si>
  <si>
    <t>The following collaborative partners have been included in the figures:</t>
  </si>
  <si>
    <t xml:space="preserve">I certify that the information contained in this statement of financial performance is, to the best of my knowledge, a true and correct representation </t>
  </si>
  <si>
    <t>of the financial performance and position of the CoRE for which I have responsibility, and the figures correspond</t>
  </si>
  <si>
    <t>[2016]</t>
  </si>
  <si>
    <t>[2017]</t>
  </si>
  <si>
    <t xml:space="preserve">Statement of Financial Performance </t>
  </si>
  <si>
    <t xml:space="preserve">to those which appear in the host institution's financial statements, the budget approved by the TEC, internal forecasts, </t>
  </si>
  <si>
    <t>Email address:</t>
  </si>
  <si>
    <t>Telephone number:</t>
  </si>
  <si>
    <t>Contact details for TEC enquiries (e.g. Chief Financial Officer)</t>
  </si>
  <si>
    <t xml:space="preserve">As set out in the funding letter (condition COR001), each host institution must ensure that before 31 March of each year, each Centre of Research Excellence (CoRE) must supply an annual report to the TEC.  The annual report must comply with the reporting requirements specified in the Performance Measurement Framework. </t>
  </si>
  <si>
    <t xml:space="preserve">If an activity is also funded from other sources, the figures in the statement of financial performance must only relate to the CoRE funded portion of the activity. </t>
  </si>
  <si>
    <t>The figures in the salaries category must cover only the costs of personnel employed by the CoRE.  This includes:</t>
  </si>
  <si>
    <t>Postgraduate students may be awarded scholarships.</t>
  </si>
  <si>
    <t xml:space="preserve">A CoRE may collaborate with researchers from outside New Zealand.  Costs associated with collaboration (for example, travel and accommodation) may be covered under project costs.  Other project costs include: </t>
  </si>
  <si>
    <t>Name of CoRE:</t>
  </si>
  <si>
    <t>[2015] results, budget, and forecast</t>
  </si>
  <si>
    <t>Position:</t>
  </si>
  <si>
    <t>Postgraduate students</t>
  </si>
  <si>
    <t>Less Funds contributed by collaborative partners (i.e. returned overheads net of GST)</t>
  </si>
  <si>
    <t>Total Net Expenditure (after recoveries and GST exclusive)</t>
  </si>
  <si>
    <t>Total approved CoRE funding</t>
  </si>
  <si>
    <t xml:space="preserve">If there has been a material variation (for example, plus or minus 10% between actual costs and what has been budgeted), an explanation must be provided in the column that is to the right of the financial numbers.  </t>
  </si>
  <si>
    <t xml:space="preserve">If there is any inconsistency between this information and the conditions specified in a host institution's funding letter, the host institution must comply with the funding conditions.  </t>
  </si>
  <si>
    <t>(a)     the CoRE's annual results;</t>
  </si>
  <si>
    <t xml:space="preserve">(a)     do not enter formulas into the template provided; </t>
  </si>
  <si>
    <t xml:space="preserve">(c)     do not "net off" revenue items against expense items; and </t>
  </si>
  <si>
    <t>(d)     take into account that the dollar figures are actual dollars (and GST exclusive).  EFTS and FTE data can be expressed as a part of a whole number.</t>
  </si>
  <si>
    <t xml:space="preserve">(a)     direct costs (for example, salaries); and </t>
  </si>
  <si>
    <t>(b)     salary related costs (for example, superannuation, ACC, and fringe benefits).</t>
  </si>
  <si>
    <t>(a)     managerial time;</t>
  </si>
  <si>
    <t xml:space="preserve">(c)     the cost of premises and other indirect costs. </t>
  </si>
  <si>
    <t>(a)     generating operating expenses associated with the research plan such as consumables; and</t>
  </si>
  <si>
    <t>(b)     other miscellaneous costs associated with the research plan (including travel and accommodation for conferences and collaboration).</t>
  </si>
  <si>
    <t xml:space="preserve">(b)     incorporate any changes deemed necessary to implement and complete its plans; and </t>
  </si>
  <si>
    <t xml:space="preserve">(c)     as far as possible, be in accordance with the CoRE's own internal forecasting models.  If the forecast financial statement is different from the host institution's public annual report, the information provided must match as closely as practicable to the category provided.  </t>
  </si>
  <si>
    <t xml:space="preserve">(c)     the CoRE's forecast financial statements.  </t>
  </si>
  <si>
    <t>(b)     the CoRE's budget; and</t>
  </si>
  <si>
    <t>(b)     how to categorise information in the statement of financial performance.</t>
  </si>
  <si>
    <t>(a)     the financial information (statement of financial performance) that each host institution must provide to the TEC in an annual report in respect of each CoRE it hosts; and</t>
  </si>
  <si>
    <t>(a)     to monitor the host institution;</t>
  </si>
  <si>
    <t>(b)     to provide advice to the Minister of Tertiary Education, Skills and Employment;</t>
  </si>
  <si>
    <t>(c)     to enable the Ministry of Education and the Treasury to prepare the Crown Accounts; and</t>
  </si>
  <si>
    <t>(d)     to enable a government department or government agency with a proper interest in the information to carry out its functions.</t>
  </si>
  <si>
    <t>(b)     the cost of financial and accounting systems and corporate activities; and</t>
  </si>
  <si>
    <t>CoRE Financial Reporting Template</t>
  </si>
  <si>
    <t xml:space="preserve">(b)     only enter data into the colour shaded cells (this is because many of those cells are formula-driven); </t>
  </si>
  <si>
    <t>Overheads must be directly proportional to the time spent on the research activities and programmes specified in each annual plan.  Please include:</t>
  </si>
  <si>
    <t xml:space="preserve">The cost of premises may be either the annual rental cost or the depreciation cost of premises, and should be proportional to the project's use of the institution's premises for the annual plan.  As specified in COR015, the cost of depreciation of a capital item purchased with the funding must not be included as a cost. </t>
  </si>
  <si>
    <t>Manager, University Investment Team</t>
  </si>
  <si>
    <t xml:space="preserve">Name of host institution: </t>
  </si>
  <si>
    <t>Variance Explanations</t>
  </si>
  <si>
    <t>ALL FIGURES SHOULD BE GST EXCLUSIVE. ENTER ONLY IN SHADED CELLS</t>
  </si>
  <si>
    <t>CoRE Funding Expenditure</t>
  </si>
  <si>
    <t>Total CoRE Expenditure</t>
  </si>
  <si>
    <t xml:space="preserve">Major Variances (+/- 10%) budget vs actual </t>
  </si>
  <si>
    <t>%</t>
  </si>
  <si>
    <t>CoREs Funded Income</t>
  </si>
  <si>
    <t>Underspend/(Overspend)  - Any underspend of CoREs funding must be returned to TEC. Any overspend on CoRE budget must be funded from other sources (non TEC)</t>
  </si>
  <si>
    <t>Other Government Funding</t>
  </si>
  <si>
    <t>Total CoRE funding</t>
  </si>
  <si>
    <t>Total Other-government funding</t>
  </si>
  <si>
    <t>Inserting more rows</t>
  </si>
  <si>
    <t>Unprotect the sheet (go &gt;Review&gt;Unprotect Sheet) and insert row/s. Make sure rows are inserted at rows 64 &amp; 74 to preserve the formulae. Go &gt;Review&gt;Protect Sheet to protect sheet again once finished.</t>
  </si>
  <si>
    <t>Surplus/Deficit carried forward</t>
  </si>
  <si>
    <t>(e)     Note that for the purposes of this document, sub-contractors are considered to be those providing third-party services and not collaborative partners.</t>
  </si>
  <si>
    <t>Other Government/non-Government Funding</t>
  </si>
  <si>
    <t>These sections should only be completed for co-funding of CoRE activities specified in the Plan.</t>
  </si>
  <si>
    <t>Co-Funding:</t>
  </si>
  <si>
    <t>Please complete the statement for the entire CoRE by entering the CoRE's financial and other data into the colour shaded cells.  When completing the form, please:</t>
  </si>
  <si>
    <t xml:space="preserve">The statement of financial performance must include consolidated information, and information about all of the CoRE's collaborative partners  and other co-funders that provide some funding contributing to the CoRE activities specified in the Plan.  Please provide a list of the collaborative partners.  </t>
  </si>
  <si>
    <t>The CoRE should only insert FTE figures in respect of CoRE funded FTEs.  This is different from the non-financial reporting template, which requires CoREs to report on the contribution of all researchers, even if some of those researchers are not funded.  If AI and PI data cannot be separated due to the financial systems used by the Host, these can be rolled into a single entry.</t>
  </si>
  <si>
    <t>(a)     accurately reflect the likely state of the entire CoRE in the coming years;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</si>
</sst>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_);_(* \(#,##0\);_(* &quot;-&quot;_);_(@_)"/>
    <numFmt numFmtId="167" formatCode="#,##0_ ;[Red]\-#,##0\ "/>
    <numFmt numFmtId="168" formatCode="0.0"/>
    <numFmt numFmtId="169" formatCode="#,##0.0"/>
    <numFmt numFmtId="170" formatCode="#,##0.0_ ;[Red]\-#,##0.0\ "/>
    <numFmt numFmtId="171" formatCode="#,##0.00_ ;[Red]\-#,##0.00\ "/>
    <numFmt numFmtId="172" formatCode="_-* #,##0.0_-;\-* #,##0.0_-;_-* &quot;-&quot;??_-;_-@_-"/>
    <numFmt numFmtId="173" formatCode="_-* #,##0.000_-;\-* #,##0.000_-;_-* &quot;-&quot;??_-;_-@_-"/>
    <numFmt numFmtId="174" formatCode="_-* #,##0.0000_-;\-* #,##0.0000_-;_-* &quot;-&quot;??_-;_-@_-"/>
    <numFmt numFmtId="175" formatCode="_-* #,##0.00000_-;\-* #,##0.00000_-;_-* &quot;-&quot;??_-;_-@_-"/>
    <numFmt numFmtId="176" formatCode="_-* #,##0.0_-;\-* #,##0.0_-;_-* &quot;-&quot;?_-;_-@_-"/>
    <numFmt numFmtId="177" formatCode="#,##0;[Red]\(#,##0\)"/>
    <numFmt numFmtId="178" formatCode="#,##0.0;[Red]\(#,##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 numFmtId="184" formatCode="#,##0_ ;[Red]\(#,##0\)"/>
    <numFmt numFmtId="185" formatCode="#,##0.0_ ;[Red]\(#,##0.0\)"/>
    <numFmt numFmtId="186" formatCode="#,##0.00_ ;[Red]\(#,##0.00\)"/>
    <numFmt numFmtId="187" formatCode="#,##0.000_ ;[Red]\(#,##0.000\)"/>
    <numFmt numFmtId="188" formatCode="#,##0.0000_ ;[Red]\(#,##0.0000\)"/>
  </numFmts>
  <fonts count="75">
    <font>
      <sz val="11"/>
      <color theme="1"/>
      <name val="Calibri"/>
      <family val="2"/>
    </font>
    <font>
      <sz val="11"/>
      <color indexed="8"/>
      <name val="Calibri"/>
      <family val="2"/>
    </font>
    <font>
      <b/>
      <sz val="10"/>
      <color indexed="12"/>
      <name val="Arial"/>
      <family val="2"/>
    </font>
    <font>
      <sz val="10"/>
      <name val="Arial"/>
      <family val="2"/>
    </font>
    <font>
      <b/>
      <sz val="12"/>
      <name val="Arial"/>
      <family val="2"/>
    </font>
    <font>
      <b/>
      <sz val="16"/>
      <name val="Arial"/>
      <family val="2"/>
    </font>
    <font>
      <b/>
      <sz val="10"/>
      <name val="Arial"/>
      <family val="2"/>
    </font>
    <font>
      <sz val="24"/>
      <name val="Arial"/>
      <family val="2"/>
    </font>
    <font>
      <sz val="20"/>
      <name val="Arial"/>
      <family val="2"/>
    </font>
    <font>
      <sz val="18"/>
      <name val="Arial"/>
      <family val="2"/>
    </font>
    <font>
      <sz val="14"/>
      <name val="Arial"/>
      <family val="2"/>
    </font>
    <font>
      <sz val="16"/>
      <name val="Arial"/>
      <family val="2"/>
    </font>
    <font>
      <b/>
      <sz val="14"/>
      <name val="Arial"/>
      <family val="2"/>
    </font>
    <font>
      <u val="single"/>
      <sz val="10"/>
      <name val="Arial"/>
      <family val="2"/>
    </font>
    <font>
      <b/>
      <sz val="16"/>
      <color indexed="12"/>
      <name val="Arial"/>
      <family val="2"/>
    </font>
    <font>
      <sz val="7.5"/>
      <name val="Arial"/>
      <family val="2"/>
    </font>
    <font>
      <b/>
      <i/>
      <sz val="14"/>
      <name val="Arial"/>
      <family val="2"/>
    </font>
    <font>
      <u val="single"/>
      <sz val="7.5"/>
      <color indexed="12"/>
      <name val="Arial"/>
      <family val="2"/>
    </font>
    <font>
      <sz val="8"/>
      <name val="Arial"/>
      <family val="2"/>
    </font>
    <font>
      <i/>
      <sz val="10"/>
      <name val="Arial"/>
      <family val="2"/>
    </font>
    <font>
      <b/>
      <sz val="18"/>
      <name val="Arial"/>
      <family val="2"/>
    </font>
    <font>
      <b/>
      <sz val="8"/>
      <name val="Arial"/>
      <family val="2"/>
    </font>
    <font>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3"/>
      <name val="Arial"/>
      <family val="2"/>
    </font>
    <font>
      <sz val="10"/>
      <color indexed="48"/>
      <name val="Arial"/>
      <family val="2"/>
    </font>
    <font>
      <b/>
      <sz val="16"/>
      <color indexed="10"/>
      <name val="Arial"/>
      <family val="2"/>
    </font>
    <font>
      <b/>
      <sz val="10"/>
      <color indexed="10"/>
      <name val="Arial"/>
      <family val="2"/>
    </font>
    <font>
      <sz val="10"/>
      <color indexed="10"/>
      <name val="Arial"/>
      <family val="2"/>
    </font>
    <font>
      <sz val="11"/>
      <color indexed="10"/>
      <name val="Arial"/>
      <family val="2"/>
    </font>
    <font>
      <b/>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4E4A4A"/>
      <name val="Arial"/>
      <family val="2"/>
    </font>
    <font>
      <sz val="10"/>
      <color rgb="FF3333FF"/>
      <name val="Arial"/>
      <family val="2"/>
    </font>
    <font>
      <b/>
      <sz val="16"/>
      <color rgb="FFFF0000"/>
      <name val="Arial"/>
      <family val="2"/>
    </font>
    <font>
      <b/>
      <sz val="10"/>
      <color rgb="FFFF0000"/>
      <name val="Arial"/>
      <family val="2"/>
    </font>
    <font>
      <sz val="10"/>
      <color rgb="FFFF0000"/>
      <name val="Arial"/>
      <family val="2"/>
    </font>
    <font>
      <sz val="11"/>
      <color rgb="FFFF0000"/>
      <name val="Arial"/>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style="thin"/>
      <right style="thin"/>
      <top/>
      <bottom/>
    </border>
    <border>
      <left style="thin"/>
      <right style="thin"/>
      <top/>
      <bottom style="thin"/>
    </border>
    <border>
      <left style="thin"/>
      <right style="thin"/>
      <top style="thin"/>
      <bottom/>
    </border>
    <border>
      <left style="thin"/>
      <right/>
      <top style="thin"/>
      <bottom style="double"/>
    </border>
    <border>
      <left/>
      <right style="thin"/>
      <top style="thin"/>
      <bottom style="double"/>
    </border>
    <border>
      <left/>
      <right/>
      <top style="thin"/>
      <bottom style="double"/>
    </border>
    <border>
      <left style="thin"/>
      <right>
        <color indexed="63"/>
      </right>
      <top style="thin"/>
      <bottom style="medium"/>
    </border>
    <border>
      <left/>
      <right/>
      <top style="thin"/>
      <bottom style="medium"/>
    </border>
    <border>
      <left style="thin"/>
      <right style="thin"/>
      <top style="thin"/>
      <bottom style="thin"/>
    </border>
    <border>
      <left style="thin"/>
      <right style="thin"/>
      <top style="thin"/>
      <bottom style="double"/>
    </border>
    <border>
      <left style="thin"/>
      <right style="thin"/>
      <top style="thin"/>
      <bottom style="medium"/>
    </border>
    <border>
      <left/>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75">
    <xf numFmtId="0" fontId="0"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Border="1" applyAlignment="1">
      <alignment/>
    </xf>
    <xf numFmtId="0" fontId="7" fillId="0" borderId="0" xfId="0" applyFont="1" applyAlignment="1">
      <alignment horizontal="left"/>
    </xf>
    <xf numFmtId="0" fontId="3" fillId="0" borderId="0" xfId="0" applyFont="1" applyAlignment="1">
      <alignment horizontal="center"/>
    </xf>
    <xf numFmtId="0" fontId="7" fillId="0" borderId="0" xfId="0" applyFont="1" applyFill="1" applyAlignment="1">
      <alignment horizontal="left"/>
    </xf>
    <xf numFmtId="0" fontId="3" fillId="0" borderId="0" xfId="0" applyFont="1" applyFill="1" applyAlignment="1">
      <alignment/>
    </xf>
    <xf numFmtId="0" fontId="8" fillId="0" borderId="0" xfId="0" applyFont="1" applyAlignment="1">
      <alignment horizontal="left"/>
    </xf>
    <xf numFmtId="0" fontId="9" fillId="0" borderId="10" xfId="0" applyFont="1" applyBorder="1" applyAlignment="1">
      <alignment/>
    </xf>
    <xf numFmtId="0" fontId="10" fillId="0" borderId="11" xfId="0" applyFont="1" applyBorder="1" applyAlignment="1">
      <alignment/>
    </xf>
    <xf numFmtId="0" fontId="11" fillId="33" borderId="12" xfId="0" applyFont="1" applyFill="1" applyBorder="1" applyAlignment="1" applyProtection="1">
      <alignment/>
      <protection locked="0"/>
    </xf>
    <xf numFmtId="0" fontId="9" fillId="0" borderId="13" xfId="0" applyFont="1" applyBorder="1" applyAlignment="1">
      <alignment/>
    </xf>
    <xf numFmtId="0" fontId="10" fillId="0" borderId="0" xfId="0" applyFont="1" applyBorder="1" applyAlignment="1">
      <alignment/>
    </xf>
    <xf numFmtId="0" fontId="11" fillId="33" borderId="14" xfId="0" applyFont="1" applyFill="1" applyBorder="1" applyAlignment="1" applyProtection="1">
      <alignment/>
      <protection locked="0"/>
    </xf>
    <xf numFmtId="0" fontId="11" fillId="0" borderId="14" xfId="0" applyFont="1" applyFill="1" applyBorder="1" applyAlignment="1" applyProtection="1">
      <alignment/>
      <protection/>
    </xf>
    <xf numFmtId="0" fontId="9" fillId="0" borderId="15" xfId="0" applyFont="1" applyBorder="1" applyAlignment="1">
      <alignment/>
    </xf>
    <xf numFmtId="0" fontId="10" fillId="0" borderId="16" xfId="0" applyFont="1" applyBorder="1" applyAlignment="1">
      <alignment/>
    </xf>
    <xf numFmtId="0" fontId="11" fillId="0" borderId="17" xfId="0" applyFont="1" applyFill="1" applyBorder="1" applyAlignment="1" applyProtection="1">
      <alignment horizontal="left"/>
      <protection/>
    </xf>
    <xf numFmtId="0" fontId="68" fillId="0" borderId="0" xfId="59" applyFont="1" applyAlignment="1">
      <alignment horizontal="left" vertical="top" wrapText="1"/>
      <protection/>
    </xf>
    <xf numFmtId="0" fontId="12" fillId="0" borderId="0" xfId="0" applyFont="1" applyAlignment="1">
      <alignment/>
    </xf>
    <xf numFmtId="0" fontId="13" fillId="0" borderId="0" xfId="0" applyFont="1" applyAlignment="1">
      <alignment/>
    </xf>
    <xf numFmtId="0" fontId="13" fillId="0" borderId="0" xfId="0" applyFont="1" applyBorder="1" applyAlignment="1">
      <alignment/>
    </xf>
    <xf numFmtId="0" fontId="13" fillId="34" borderId="18" xfId="0" applyFont="1" applyFill="1" applyBorder="1" applyAlignment="1" applyProtection="1">
      <alignment/>
      <protection locked="0"/>
    </xf>
    <xf numFmtId="0" fontId="3" fillId="34" borderId="18" xfId="0" applyFont="1" applyFill="1" applyBorder="1" applyAlignment="1" applyProtection="1">
      <alignment/>
      <protection locked="0"/>
    </xf>
    <xf numFmtId="0" fontId="3" fillId="0" borderId="0" xfId="0" applyFont="1" applyAlignment="1" applyProtection="1">
      <alignment/>
      <protection locked="0"/>
    </xf>
    <xf numFmtId="0" fontId="3" fillId="0" borderId="0" xfId="0" applyFont="1" applyAlignment="1">
      <alignment horizontal="right"/>
    </xf>
    <xf numFmtId="0" fontId="3" fillId="34" borderId="0" xfId="0" applyFont="1" applyFill="1" applyAlignment="1" applyProtection="1">
      <alignment/>
      <protection locked="0"/>
    </xf>
    <xf numFmtId="0" fontId="3" fillId="34" borderId="16" xfId="0" applyFont="1" applyFill="1" applyBorder="1" applyAlignment="1" applyProtection="1">
      <alignment/>
      <protection locked="0"/>
    </xf>
    <xf numFmtId="0" fontId="3" fillId="0" borderId="0" xfId="0" applyFont="1" applyAlignment="1" applyProtection="1">
      <alignment horizontal="center"/>
      <protection locked="0"/>
    </xf>
    <xf numFmtId="0" fontId="14" fillId="0" borderId="0" xfId="0" applyFont="1" applyFill="1" applyAlignment="1" applyProtection="1">
      <alignment/>
      <protection locked="0"/>
    </xf>
    <xf numFmtId="0" fontId="14" fillId="0" borderId="0" xfId="0" applyFont="1" applyFill="1" applyAlignment="1" applyProtection="1">
      <alignment horizontal="left"/>
      <protection locked="0"/>
    </xf>
    <xf numFmtId="0" fontId="3" fillId="0" borderId="0" xfId="0" applyFont="1" applyFill="1" applyAlignment="1" applyProtection="1">
      <alignment/>
      <protection locked="0"/>
    </xf>
    <xf numFmtId="0" fontId="15" fillId="0" borderId="0" xfId="0" applyFont="1" applyFill="1" applyAlignment="1" applyProtection="1">
      <alignment/>
      <protection locked="0"/>
    </xf>
    <xf numFmtId="0" fontId="3" fillId="0" borderId="0" xfId="0" applyFont="1" applyFill="1" applyBorder="1" applyAlignment="1" applyProtection="1">
      <alignment/>
      <protection locked="0"/>
    </xf>
    <xf numFmtId="0" fontId="15" fillId="0" borderId="0" xfId="0" applyFont="1" applyAlignment="1" applyProtection="1">
      <alignment/>
      <protection locked="0"/>
    </xf>
    <xf numFmtId="0" fontId="14" fillId="0" borderId="0" xfId="0" applyFont="1" applyAlignment="1" applyProtection="1">
      <alignment/>
      <protection locked="0"/>
    </xf>
    <xf numFmtId="0" fontId="10" fillId="0" borderId="0" xfId="0" applyFont="1" applyAlignment="1" applyProtection="1">
      <alignment/>
      <protection locked="0"/>
    </xf>
    <xf numFmtId="0" fontId="15" fillId="0" borderId="0" xfId="0" applyFont="1" applyBorder="1" applyAlignment="1" applyProtection="1">
      <alignment/>
      <protection locked="0"/>
    </xf>
    <xf numFmtId="0" fontId="12" fillId="0" borderId="0" xfId="0" applyFont="1" applyAlignment="1" applyProtection="1">
      <alignment/>
      <protection locked="0"/>
    </xf>
    <xf numFmtId="0" fontId="4" fillId="0" borderId="0" xfId="0" applyFont="1" applyAlignment="1" applyProtection="1">
      <alignment vertical="top"/>
      <protection locked="0"/>
    </xf>
    <xf numFmtId="0" fontId="10" fillId="0" borderId="0" xfId="0" applyFont="1" applyAlignment="1" applyProtection="1">
      <alignment vertical="top"/>
      <protection locked="0"/>
    </xf>
    <xf numFmtId="0" fontId="2" fillId="0" borderId="13"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10" fillId="0" borderId="19" xfId="0" applyFont="1" applyFill="1" applyBorder="1" applyAlignment="1" applyProtection="1">
      <alignment/>
      <protection locked="0"/>
    </xf>
    <xf numFmtId="0" fontId="3" fillId="0" borderId="0" xfId="0" applyFont="1" applyAlignment="1" applyProtection="1">
      <alignment vertical="top"/>
      <protection locked="0"/>
    </xf>
    <xf numFmtId="0" fontId="2"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0" borderId="0" xfId="0" applyFont="1" applyFill="1" applyAlignment="1" applyProtection="1">
      <alignment vertical="top"/>
      <protection locked="0"/>
    </xf>
    <xf numFmtId="0" fontId="3" fillId="0" borderId="20" xfId="0" applyFont="1" applyBorder="1" applyAlignment="1" applyProtection="1">
      <alignment/>
      <protection locked="0"/>
    </xf>
    <xf numFmtId="0" fontId="16" fillId="0" borderId="0" xfId="0" applyFont="1" applyFill="1" applyAlignment="1" applyProtection="1">
      <alignment vertical="top"/>
      <protection locked="0"/>
    </xf>
    <xf numFmtId="0" fontId="3" fillId="0" borderId="10" xfId="0" applyFont="1" applyBorder="1" applyAlignment="1" applyProtection="1">
      <alignment/>
      <protection locked="0"/>
    </xf>
    <xf numFmtId="0" fontId="3" fillId="0" borderId="11" xfId="0" applyFont="1" applyBorder="1" applyAlignment="1" applyProtection="1">
      <alignment/>
      <protection locked="0"/>
    </xf>
    <xf numFmtId="0" fontId="4" fillId="0" borderId="0" xfId="0" applyFont="1" applyFill="1" applyAlignment="1" applyProtection="1">
      <alignment vertical="top"/>
      <protection locked="0"/>
    </xf>
    <xf numFmtId="166" fontId="3" fillId="0" borderId="13" xfId="0" applyNumberFormat="1" applyFont="1" applyFill="1" applyBorder="1" applyAlignment="1" applyProtection="1">
      <alignment/>
      <protection locked="0"/>
    </xf>
    <xf numFmtId="166" fontId="3" fillId="0" borderId="0" xfId="0" applyNumberFormat="1" applyFont="1" applyFill="1" applyBorder="1" applyAlignment="1" applyProtection="1">
      <alignment/>
      <protection locked="0"/>
    </xf>
    <xf numFmtId="0" fontId="3" fillId="0" borderId="13" xfId="0" applyFont="1" applyBorder="1" applyAlignment="1" applyProtection="1">
      <alignment/>
      <protection locked="0"/>
    </xf>
    <xf numFmtId="0" fontId="3" fillId="0" borderId="0" xfId="0" applyFont="1" applyBorder="1" applyAlignment="1" applyProtection="1">
      <alignment/>
      <protection locked="0"/>
    </xf>
    <xf numFmtId="0" fontId="3" fillId="34" borderId="19" xfId="0" applyFont="1" applyFill="1" applyBorder="1" applyAlignment="1" applyProtection="1">
      <alignment wrapText="1"/>
      <protection locked="0"/>
    </xf>
    <xf numFmtId="167" fontId="3" fillId="35" borderId="13" xfId="0" applyNumberFormat="1" applyFont="1" applyFill="1" applyBorder="1" applyAlignment="1" applyProtection="1">
      <alignment horizontal="center"/>
      <protection locked="0"/>
    </xf>
    <xf numFmtId="167" fontId="3" fillId="35" borderId="16" xfId="0" applyNumberFormat="1" applyFont="1" applyFill="1" applyBorder="1" applyAlignment="1" applyProtection="1">
      <alignment horizontal="center"/>
      <protection locked="0"/>
    </xf>
    <xf numFmtId="0" fontId="3" fillId="0" borderId="0" xfId="0" applyFont="1" applyFill="1" applyAlignment="1" applyProtection="1">
      <alignment horizontal="right" vertical="top"/>
      <protection locked="0"/>
    </xf>
    <xf numFmtId="3" fontId="3" fillId="0" borderId="13" xfId="0" applyNumberFormat="1" applyFont="1" applyFill="1" applyBorder="1" applyAlignment="1" applyProtection="1">
      <alignment horizontal="center"/>
      <protection/>
    </xf>
    <xf numFmtId="3" fontId="3" fillId="0" borderId="0" xfId="0" applyNumberFormat="1" applyFont="1" applyFill="1" applyBorder="1" applyAlignment="1" applyProtection="1">
      <alignment horizontal="center"/>
      <protection/>
    </xf>
    <xf numFmtId="0" fontId="18" fillId="0" borderId="0" xfId="0" applyFont="1" applyFill="1" applyAlignment="1" applyProtection="1">
      <alignment vertical="top"/>
      <protection locked="0"/>
    </xf>
    <xf numFmtId="165" fontId="3" fillId="0" borderId="13" xfId="62" applyNumberFormat="1" applyFont="1" applyFill="1" applyBorder="1" applyAlignment="1" applyProtection="1">
      <alignment horizontal="center"/>
      <protection locked="0"/>
    </xf>
    <xf numFmtId="165" fontId="3" fillId="0" borderId="0" xfId="62" applyNumberFormat="1" applyFont="1" applyFill="1" applyBorder="1" applyAlignment="1" applyProtection="1">
      <alignment horizontal="center"/>
      <protection locked="0"/>
    </xf>
    <xf numFmtId="0" fontId="18" fillId="34" borderId="19" xfId="0" applyFont="1" applyFill="1" applyBorder="1" applyAlignment="1" applyProtection="1">
      <alignment wrapText="1"/>
      <protection locked="0"/>
    </xf>
    <xf numFmtId="0" fontId="18" fillId="0" borderId="0" xfId="0" applyFont="1" applyAlignment="1" applyProtection="1">
      <alignment/>
      <protection locked="0"/>
    </xf>
    <xf numFmtId="166" fontId="3" fillId="0" borderId="13" xfId="0" applyNumberFormat="1" applyFont="1" applyFill="1" applyBorder="1" applyAlignment="1" applyProtection="1">
      <alignment horizontal="center"/>
      <protection locked="0"/>
    </xf>
    <xf numFmtId="166" fontId="3" fillId="0" borderId="0" xfId="0" applyNumberFormat="1" applyFont="1" applyFill="1" applyBorder="1" applyAlignment="1" applyProtection="1">
      <alignment horizontal="center"/>
      <protection locked="0"/>
    </xf>
    <xf numFmtId="165" fontId="3" fillId="0" borderId="13" xfId="62" applyNumberFormat="1" applyFont="1" applyFill="1" applyBorder="1" applyAlignment="1" applyProtection="1">
      <alignment horizontal="center"/>
      <protection/>
    </xf>
    <xf numFmtId="165" fontId="3" fillId="0" borderId="0" xfId="62" applyNumberFormat="1" applyFont="1" applyFill="1" applyBorder="1" applyAlignment="1" applyProtection="1">
      <alignment horizontal="center"/>
      <protection/>
    </xf>
    <xf numFmtId="3" fontId="6" fillId="0" borderId="13" xfId="0" applyNumberFormat="1" applyFont="1" applyFill="1" applyBorder="1" applyAlignment="1" applyProtection="1">
      <alignment horizontal="center"/>
      <protection/>
    </xf>
    <xf numFmtId="3" fontId="6" fillId="0" borderId="0" xfId="0" applyNumberFormat="1" applyFont="1" applyFill="1" applyBorder="1" applyAlignment="1" applyProtection="1">
      <alignment horizontal="center"/>
      <protection/>
    </xf>
    <xf numFmtId="165" fontId="3" fillId="0" borderId="13" xfId="62" applyNumberFormat="1" applyFont="1" applyFill="1" applyBorder="1" applyAlignment="1" applyProtection="1">
      <alignment/>
      <protection locked="0"/>
    </xf>
    <xf numFmtId="0" fontId="3" fillId="0" borderId="13" xfId="0" applyFont="1" applyFill="1" applyBorder="1" applyAlignment="1" applyProtection="1">
      <alignment/>
      <protection locked="0"/>
    </xf>
    <xf numFmtId="165" fontId="3" fillId="0" borderId="0" xfId="62" applyNumberFormat="1" applyFont="1" applyFill="1" applyBorder="1" applyAlignment="1" applyProtection="1">
      <alignment/>
      <protection locked="0"/>
    </xf>
    <xf numFmtId="0" fontId="3" fillId="34" borderId="20" xfId="0" applyFont="1" applyFill="1" applyBorder="1" applyAlignment="1" applyProtection="1">
      <alignment wrapText="1"/>
      <protection locked="0"/>
    </xf>
    <xf numFmtId="0" fontId="3" fillId="0" borderId="0" xfId="0" applyFont="1" applyAlignment="1" applyProtection="1">
      <alignment horizontal="center" vertical="center"/>
      <protection locked="0"/>
    </xf>
    <xf numFmtId="167" fontId="3" fillId="35" borderId="15" xfId="0" applyNumberFormat="1" applyFont="1" applyFill="1" applyBorder="1" applyAlignment="1" applyProtection="1">
      <alignment horizontal="center"/>
      <protection locked="0"/>
    </xf>
    <xf numFmtId="167" fontId="3" fillId="35" borderId="0" xfId="0" applyNumberFormat="1" applyFont="1" applyFill="1" applyBorder="1" applyAlignment="1" applyProtection="1">
      <alignment horizontal="center"/>
      <protection locked="0"/>
    </xf>
    <xf numFmtId="165" fontId="3" fillId="0" borderId="0" xfId="0" applyNumberFormat="1" applyFont="1" applyBorder="1" applyAlignment="1" applyProtection="1">
      <alignment horizontal="center"/>
      <protection locked="0"/>
    </xf>
    <xf numFmtId="0" fontId="2" fillId="0" borderId="13" xfId="0" applyFont="1" applyFill="1" applyBorder="1" applyAlignment="1" applyProtection="1">
      <alignment horizontal="center" vertical="center" wrapText="1"/>
      <protection locked="0"/>
    </xf>
    <xf numFmtId="0" fontId="15" fillId="0" borderId="19" xfId="0" applyFont="1" applyBorder="1" applyAlignment="1" applyProtection="1">
      <alignment/>
      <protection locked="0"/>
    </xf>
    <xf numFmtId="0" fontId="15" fillId="0" borderId="19" xfId="0" applyFont="1" applyFill="1" applyBorder="1" applyAlignment="1" applyProtection="1">
      <alignment/>
      <protection locked="0"/>
    </xf>
    <xf numFmtId="0" fontId="15" fillId="0" borderId="20" xfId="0" applyFont="1" applyBorder="1" applyAlignment="1" applyProtection="1">
      <alignment/>
      <protection locked="0"/>
    </xf>
    <xf numFmtId="0" fontId="17" fillId="0" borderId="19" xfId="55" applyFont="1" applyBorder="1" applyAlignment="1" applyProtection="1">
      <alignment/>
      <protection locked="0"/>
    </xf>
    <xf numFmtId="0" fontId="17" fillId="0" borderId="19" xfId="55" applyFont="1" applyFill="1" applyBorder="1" applyAlignment="1" applyProtection="1">
      <alignment/>
      <protection locked="0"/>
    </xf>
    <xf numFmtId="0" fontId="10" fillId="0" borderId="16" xfId="0" applyFont="1" applyBorder="1" applyAlignment="1" applyProtection="1">
      <alignment/>
      <protection locked="0"/>
    </xf>
    <xf numFmtId="165" fontId="3" fillId="0" borderId="0" xfId="62" applyNumberFormat="1" applyFont="1" applyFill="1" applyBorder="1" applyAlignment="1" applyProtection="1">
      <alignment/>
      <protection/>
    </xf>
    <xf numFmtId="171" fontId="3" fillId="35" borderId="0" xfId="0" applyNumberFormat="1" applyFont="1" applyFill="1" applyBorder="1" applyAlignment="1" applyProtection="1">
      <alignment horizontal="center" vertical="center"/>
      <protection locked="0"/>
    </xf>
    <xf numFmtId="0" fontId="13" fillId="0" borderId="0" xfId="0" applyFont="1" applyFill="1" applyAlignment="1" applyProtection="1">
      <alignment vertical="top"/>
      <protection locked="0"/>
    </xf>
    <xf numFmtId="0" fontId="6" fillId="0" borderId="0" xfId="0" applyFont="1" applyFill="1" applyAlignment="1" applyProtection="1" quotePrefix="1">
      <alignment horizontal="left" vertical="top"/>
      <protection locked="0"/>
    </xf>
    <xf numFmtId="164" fontId="3" fillId="0" borderId="0" xfId="42" applyNumberFormat="1" applyFont="1" applyFill="1" applyAlignment="1" applyProtection="1">
      <alignment vertical="top"/>
      <protection locked="0"/>
    </xf>
    <xf numFmtId="0" fontId="10" fillId="0" borderId="1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0" fillId="0" borderId="0" xfId="0" applyAlignment="1">
      <alignment horizontal="center" vertical="center"/>
    </xf>
    <xf numFmtId="0" fontId="3" fillId="0" borderId="10" xfId="0" applyFont="1" applyBorder="1" applyAlignment="1" applyProtection="1">
      <alignment horizontal="center" vertical="center"/>
      <protection locked="0"/>
    </xf>
    <xf numFmtId="171" fontId="3" fillId="10" borderId="13" xfId="0" applyNumberFormat="1" applyFont="1" applyFill="1" applyBorder="1" applyAlignment="1" applyProtection="1">
      <alignment horizontal="center"/>
      <protection locked="0"/>
    </xf>
    <xf numFmtId="0" fontId="15" fillId="0" borderId="13" xfId="0" applyFont="1" applyBorder="1" applyAlignment="1" applyProtection="1">
      <alignment/>
      <protection locked="0"/>
    </xf>
    <xf numFmtId="0" fontId="3" fillId="36" borderId="0" xfId="0" applyFont="1" applyFill="1" applyBorder="1" applyAlignment="1" applyProtection="1">
      <alignment wrapText="1"/>
      <protection locked="0"/>
    </xf>
    <xf numFmtId="0" fontId="3" fillId="34" borderId="21" xfId="0" applyFont="1" applyFill="1" applyBorder="1" applyAlignment="1" applyProtection="1">
      <alignment wrapText="1"/>
      <protection locked="0"/>
    </xf>
    <xf numFmtId="0" fontId="18" fillId="0" borderId="0" xfId="0" applyFont="1" applyFill="1" applyAlignment="1" applyProtection="1">
      <alignment horizontal="left" vertical="center" wrapText="1"/>
      <protection locked="0"/>
    </xf>
    <xf numFmtId="167" fontId="6" fillId="0" borderId="0" xfId="0" applyNumberFormat="1" applyFont="1" applyFill="1" applyBorder="1" applyAlignment="1" applyProtection="1">
      <alignment horizontal="center"/>
      <protection/>
    </xf>
    <xf numFmtId="0" fontId="69" fillId="0" borderId="0" xfId="0" applyFont="1" applyAlignment="1">
      <alignment/>
    </xf>
    <xf numFmtId="177" fontId="3" fillId="0" borderId="13" xfId="0" applyNumberFormat="1" applyFont="1" applyBorder="1" applyAlignment="1" applyProtection="1">
      <alignment horizontal="center" vertical="center"/>
      <protection locked="0"/>
    </xf>
    <xf numFmtId="177" fontId="3" fillId="0" borderId="13" xfId="62" applyNumberFormat="1" applyFont="1" applyFill="1" applyBorder="1" applyAlignment="1" applyProtection="1">
      <alignment horizontal="center" vertical="center"/>
      <protection locked="0"/>
    </xf>
    <xf numFmtId="177" fontId="6" fillId="0" borderId="13" xfId="0" applyNumberFormat="1" applyFont="1" applyBorder="1" applyAlignment="1" applyProtection="1">
      <alignment horizontal="center" vertical="center"/>
      <protection locked="0"/>
    </xf>
    <xf numFmtId="0" fontId="6" fillId="0" borderId="0" xfId="0" applyFont="1" applyFill="1" applyAlignment="1" applyProtection="1">
      <alignment vertical="top"/>
      <protection locked="0"/>
    </xf>
    <xf numFmtId="3" fontId="6" fillId="0" borderId="22" xfId="0" applyNumberFormat="1" applyFont="1" applyFill="1" applyBorder="1" applyAlignment="1" applyProtection="1">
      <alignment horizontal="center"/>
      <protection/>
    </xf>
    <xf numFmtId="3" fontId="6" fillId="0" borderId="23" xfId="0" applyNumberFormat="1" applyFont="1" applyFill="1" applyBorder="1" applyAlignment="1" applyProtection="1">
      <alignment horizontal="center"/>
      <protection/>
    </xf>
    <xf numFmtId="0" fontId="3" fillId="0" borderId="0" xfId="0" applyFont="1" applyFill="1" applyAlignment="1" applyProtection="1">
      <alignment vertical="top" wrapText="1"/>
      <protection locked="0"/>
    </xf>
    <xf numFmtId="0" fontId="6" fillId="36" borderId="0" xfId="0" applyFont="1" applyFill="1" applyAlignment="1" applyProtection="1" quotePrefix="1">
      <alignment horizontal="right" vertical="top"/>
      <protection locked="0"/>
    </xf>
    <xf numFmtId="0" fontId="3" fillId="36" borderId="0" xfId="0" applyFont="1" applyFill="1" applyAlignment="1">
      <alignment/>
    </xf>
    <xf numFmtId="0" fontId="6" fillId="36" borderId="0" xfId="0" applyFont="1" applyFill="1" applyAlignment="1">
      <alignment/>
    </xf>
    <xf numFmtId="0" fontId="3" fillId="36" borderId="0" xfId="0" applyNumberFormat="1" applyFont="1" applyFill="1" applyAlignment="1">
      <alignment wrapText="1"/>
    </xf>
    <xf numFmtId="0" fontId="3" fillId="0" borderId="2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177" fontId="3" fillId="0" borderId="19" xfId="62" applyNumberFormat="1" applyFont="1" applyFill="1" applyBorder="1" applyAlignment="1" applyProtection="1">
      <alignment horizontal="center" vertical="center"/>
      <protection locked="0"/>
    </xf>
    <xf numFmtId="177" fontId="3" fillId="0" borderId="19" xfId="0" applyNumberFormat="1" applyFont="1" applyBorder="1" applyAlignment="1" applyProtection="1">
      <alignment horizontal="center" vertical="center"/>
      <protection locked="0"/>
    </xf>
    <xf numFmtId="0" fontId="2" fillId="0" borderId="19" xfId="0" applyFont="1" applyFill="1" applyBorder="1" applyAlignment="1" applyProtection="1" quotePrefix="1">
      <alignment horizontal="center"/>
      <protection locked="0"/>
    </xf>
    <xf numFmtId="0" fontId="70" fillId="0" borderId="0" xfId="0" applyFont="1" applyAlignment="1">
      <alignment/>
    </xf>
    <xf numFmtId="0" fontId="6" fillId="0" borderId="0" xfId="0" applyFont="1" applyAlignment="1" applyProtection="1">
      <alignment horizontal="center"/>
      <protection locked="0"/>
    </xf>
    <xf numFmtId="0" fontId="14" fillId="0" borderId="0" xfId="0" applyFont="1" applyFill="1" applyAlignment="1" applyProtection="1">
      <alignment horizontal="center"/>
      <protection locked="0"/>
    </xf>
    <xf numFmtId="0" fontId="12" fillId="0" borderId="0" xfId="0" applyFont="1" applyAlignment="1" applyProtection="1">
      <alignment horizontal="center"/>
      <protection locked="0"/>
    </xf>
    <xf numFmtId="0" fontId="12" fillId="0" borderId="0" xfId="0" applyFont="1" applyAlignment="1" applyProtection="1">
      <alignment horizontal="center" vertical="top"/>
      <protection locked="0"/>
    </xf>
    <xf numFmtId="0" fontId="6" fillId="0" borderId="0" xfId="0" applyFont="1" applyAlignment="1" applyProtection="1">
      <alignment horizontal="center" vertical="top"/>
      <protection locked="0"/>
    </xf>
    <xf numFmtId="0" fontId="6" fillId="0" borderId="0" xfId="0" applyFont="1" applyFill="1" applyAlignment="1" applyProtection="1">
      <alignment horizontal="center" vertical="top"/>
      <protection locked="0"/>
    </xf>
    <xf numFmtId="0" fontId="21" fillId="0" borderId="0" xfId="0" applyFont="1" applyFill="1" applyAlignment="1" applyProtection="1">
      <alignment horizontal="center" vertical="top"/>
      <protection locked="0"/>
    </xf>
    <xf numFmtId="43" fontId="21" fillId="0" borderId="0" xfId="42" applyFont="1" applyFill="1" applyAlignment="1" applyProtection="1">
      <alignment horizontal="center" vertical="top"/>
      <protection locked="0"/>
    </xf>
    <xf numFmtId="0" fontId="71" fillId="37" borderId="0" xfId="0" applyFont="1" applyFill="1" applyAlignment="1" applyProtection="1">
      <alignment horizontal="center" vertical="top"/>
      <protection locked="0"/>
    </xf>
    <xf numFmtId="0" fontId="71" fillId="37" borderId="0" xfId="0" applyFont="1" applyFill="1" applyAlignment="1" applyProtection="1">
      <alignment horizontal="center"/>
      <protection locked="0"/>
    </xf>
    <xf numFmtId="0" fontId="72" fillId="0" borderId="0" xfId="0" applyFont="1" applyFill="1" applyAlignment="1" applyProtection="1">
      <alignment vertical="top"/>
      <protection locked="0"/>
    </xf>
    <xf numFmtId="0" fontId="71" fillId="0" borderId="0" xfId="0" applyFont="1" applyFill="1" applyAlignment="1" applyProtection="1" quotePrefix="1">
      <alignment horizontal="left" vertical="top" wrapText="1"/>
      <protection locked="0"/>
    </xf>
    <xf numFmtId="0" fontId="19" fillId="0" borderId="0" xfId="0" applyFont="1" applyFill="1" applyAlignment="1" applyProtection="1">
      <alignment/>
      <protection locked="0"/>
    </xf>
    <xf numFmtId="0" fontId="6" fillId="0" borderId="0" xfId="0" applyFont="1" applyFill="1" applyAlignment="1" applyProtection="1">
      <alignment horizontal="center"/>
      <protection locked="0"/>
    </xf>
    <xf numFmtId="3" fontId="6" fillId="0" borderId="24" xfId="0" applyNumberFormat="1" applyFont="1" applyFill="1" applyBorder="1" applyAlignment="1" applyProtection="1">
      <alignment horizontal="center"/>
      <protection/>
    </xf>
    <xf numFmtId="0" fontId="3" fillId="36" borderId="0" xfId="0" applyFont="1" applyFill="1" applyAlignment="1">
      <alignment wrapText="1"/>
    </xf>
    <xf numFmtId="0" fontId="3" fillId="0" borderId="0" xfId="0" applyFont="1" applyAlignment="1">
      <alignment wrapText="1"/>
    </xf>
    <xf numFmtId="0" fontId="6"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13" fillId="0" borderId="0" xfId="0" applyFont="1" applyFill="1" applyBorder="1" applyAlignment="1" applyProtection="1">
      <alignment/>
      <protection locked="0"/>
    </xf>
    <xf numFmtId="0" fontId="3" fillId="0" borderId="0" xfId="0" applyFont="1" applyFill="1" applyAlignment="1">
      <alignment horizontal="right"/>
    </xf>
    <xf numFmtId="0" fontId="20" fillId="0" borderId="19" xfId="0" applyNumberFormat="1" applyFont="1" applyBorder="1" applyAlignment="1" applyProtection="1">
      <alignment horizontal="left" wrapText="1"/>
      <protection locked="0"/>
    </xf>
    <xf numFmtId="0" fontId="20" fillId="0" borderId="0" xfId="0" applyNumberFormat="1" applyFont="1" applyBorder="1" applyAlignment="1" applyProtection="1">
      <alignment horizontal="left" wrapText="1"/>
      <protection locked="0"/>
    </xf>
    <xf numFmtId="0" fontId="5" fillId="0" borderId="0" xfId="0" applyNumberFormat="1" applyFont="1" applyBorder="1" applyAlignment="1" applyProtection="1">
      <alignment horizontal="left" wrapText="1"/>
      <protection locked="0"/>
    </xf>
    <xf numFmtId="0" fontId="3" fillId="0" borderId="0" xfId="0" applyNumberFormat="1" applyFont="1" applyBorder="1" applyAlignment="1" applyProtection="1">
      <alignment wrapText="1"/>
      <protection locked="0"/>
    </xf>
    <xf numFmtId="0" fontId="3" fillId="0" borderId="0" xfId="0" applyNumberFormat="1" applyFont="1" applyBorder="1" applyAlignment="1" applyProtection="1">
      <alignment horizontal="left" wrapText="1"/>
      <protection locked="0"/>
    </xf>
    <xf numFmtId="0" fontId="6" fillId="0" borderId="0" xfId="0" applyNumberFormat="1" applyFont="1" applyBorder="1" applyAlignment="1" applyProtection="1">
      <alignment wrapText="1"/>
      <protection locked="0"/>
    </xf>
    <xf numFmtId="0" fontId="3" fillId="0" borderId="0" xfId="0" applyNumberFormat="1" applyFont="1" applyBorder="1" applyAlignment="1" applyProtection="1">
      <alignment vertical="center" wrapText="1"/>
      <protection locked="0"/>
    </xf>
    <xf numFmtId="0" fontId="3" fillId="0" borderId="0" xfId="0" applyNumberFormat="1" applyFont="1" applyBorder="1" applyAlignment="1" applyProtection="1">
      <alignment horizontal="left" vertical="center" wrapText="1"/>
      <protection locked="0"/>
    </xf>
    <xf numFmtId="0" fontId="3" fillId="36" borderId="0" xfId="0" applyNumberFormat="1" applyFont="1" applyFill="1" applyBorder="1" applyAlignment="1" applyProtection="1">
      <alignment vertical="center" wrapText="1"/>
      <protection locked="0"/>
    </xf>
    <xf numFmtId="0" fontId="3" fillId="0" borderId="0" xfId="0" applyNumberFormat="1" applyFont="1" applyBorder="1" applyAlignment="1" applyProtection="1">
      <alignment horizontal="left" vertical="top" wrapText="1"/>
      <protection locked="0"/>
    </xf>
    <xf numFmtId="0" fontId="3" fillId="0" borderId="0" xfId="0" applyNumberFormat="1" applyFont="1" applyBorder="1" applyAlignment="1" applyProtection="1">
      <alignment vertical="top" wrapText="1"/>
      <protection locked="0"/>
    </xf>
    <xf numFmtId="0" fontId="3" fillId="0" borderId="0" xfId="0" applyNumberFormat="1" applyFont="1" applyFill="1" applyBorder="1" applyAlignment="1" applyProtection="1">
      <alignment vertical="top" wrapText="1"/>
      <protection locked="0"/>
    </xf>
    <xf numFmtId="0" fontId="19" fillId="0" borderId="0" xfId="0" applyNumberFormat="1" applyFont="1" applyBorder="1" applyAlignment="1" applyProtection="1">
      <alignment wrapText="1"/>
      <protection locked="0"/>
    </xf>
    <xf numFmtId="0" fontId="3" fillId="0" borderId="0" xfId="55" applyNumberFormat="1" applyFont="1" applyBorder="1" applyAlignment="1" applyProtection="1">
      <alignment horizontal="left" vertical="center" wrapText="1"/>
      <protection locked="0"/>
    </xf>
    <xf numFmtId="0" fontId="19" fillId="0" borderId="0" xfId="0" applyNumberFormat="1" applyFont="1" applyFill="1" applyBorder="1" applyAlignment="1" applyProtection="1">
      <alignment vertical="top" wrapText="1"/>
      <protection locked="0"/>
    </xf>
    <xf numFmtId="0" fontId="19" fillId="0" borderId="0" xfId="0" applyNumberFormat="1" applyFont="1" applyFill="1" applyBorder="1" applyAlignment="1" applyProtection="1">
      <alignment horizontal="left" vertical="top" wrapText="1"/>
      <protection locked="0"/>
    </xf>
    <xf numFmtId="0" fontId="22" fillId="0" borderId="0" xfId="0" applyNumberFormat="1" applyFont="1" applyFill="1" applyBorder="1" applyAlignment="1" applyProtection="1">
      <alignment horizontal="left" vertical="top" wrapText="1"/>
      <protection locked="0"/>
    </xf>
    <xf numFmtId="0" fontId="3" fillId="0" borderId="0" xfId="0" applyNumberFormat="1" applyFont="1" applyFill="1" applyBorder="1" applyAlignment="1" applyProtection="1">
      <alignment horizontal="left" vertical="top" wrapText="1"/>
      <protection locked="0"/>
    </xf>
    <xf numFmtId="0" fontId="3" fillId="0" borderId="0" xfId="0" applyNumberFormat="1" applyFont="1" applyFill="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3" fillId="0" borderId="0" xfId="0" applyNumberFormat="1" applyFont="1" applyFill="1" applyBorder="1" applyAlignment="1" applyProtection="1">
      <alignment wrapText="1"/>
      <protection locked="0"/>
    </xf>
    <xf numFmtId="0" fontId="6" fillId="0" borderId="0" xfId="0" applyNumberFormat="1" applyFont="1" applyFill="1" applyBorder="1" applyAlignment="1" applyProtection="1">
      <alignment horizontal="left" wrapText="1"/>
      <protection locked="0"/>
    </xf>
    <xf numFmtId="0" fontId="3" fillId="0" borderId="0" xfId="0" applyFont="1" applyBorder="1" applyAlignment="1" applyProtection="1">
      <alignment wrapText="1"/>
      <protection locked="0"/>
    </xf>
    <xf numFmtId="0" fontId="6" fillId="0" borderId="0" xfId="0" applyFont="1" applyBorder="1" applyAlignment="1" applyProtection="1">
      <alignment wrapText="1"/>
      <protection locked="0"/>
    </xf>
    <xf numFmtId="0" fontId="3" fillId="36" borderId="0" xfId="0" applyNumberFormat="1" applyFont="1" applyFill="1" applyAlignment="1" applyProtection="1">
      <alignment wrapText="1"/>
      <protection locked="0"/>
    </xf>
    <xf numFmtId="0" fontId="6" fillId="36" borderId="0" xfId="0" applyNumberFormat="1" applyFont="1" applyFill="1" applyAlignment="1" applyProtection="1">
      <alignment wrapText="1"/>
      <protection locked="0"/>
    </xf>
    <xf numFmtId="0" fontId="73" fillId="0" borderId="0" xfId="0" applyFont="1" applyAlignment="1">
      <alignment horizontal="left"/>
    </xf>
    <xf numFmtId="0" fontId="11" fillId="34" borderId="16" xfId="0" applyFont="1" applyFill="1" applyBorder="1" applyAlignment="1" applyProtection="1">
      <alignment/>
      <protection locked="0"/>
    </xf>
    <xf numFmtId="0" fontId="18" fillId="0" borderId="14" xfId="0" applyFont="1" applyBorder="1" applyAlignment="1" applyProtection="1">
      <alignment/>
      <protection locked="0"/>
    </xf>
    <xf numFmtId="0" fontId="0" fillId="0" borderId="14" xfId="0" applyBorder="1" applyAlignment="1">
      <alignment horizontal="center" vertical="center"/>
    </xf>
    <xf numFmtId="177" fontId="3" fillId="0" borderId="0" xfId="0" applyNumberFormat="1" applyFont="1" applyBorder="1" applyAlignment="1" applyProtection="1">
      <alignment horizontal="center" vertical="center"/>
      <protection locked="0"/>
    </xf>
    <xf numFmtId="0" fontId="3" fillId="0" borderId="14" xfId="0" applyFont="1" applyBorder="1" applyAlignment="1" applyProtection="1">
      <alignment/>
      <protection locked="0"/>
    </xf>
    <xf numFmtId="0" fontId="18" fillId="0" borderId="19" xfId="0" applyFont="1" applyBorder="1" applyAlignment="1" applyProtection="1">
      <alignment/>
      <protection locked="0"/>
    </xf>
    <xf numFmtId="0" fontId="0" fillId="0" borderId="19" xfId="0" applyBorder="1" applyAlignment="1">
      <alignment horizontal="center" vertical="center"/>
    </xf>
    <xf numFmtId="0" fontId="3" fillId="0" borderId="19" xfId="0" applyFont="1" applyBorder="1" applyAlignment="1" applyProtection="1">
      <alignment/>
      <protection locked="0"/>
    </xf>
    <xf numFmtId="0" fontId="18" fillId="0" borderId="13" xfId="0" applyFont="1" applyBorder="1" applyAlignment="1" applyProtection="1">
      <alignment/>
      <protection locked="0"/>
    </xf>
    <xf numFmtId="0" fontId="6" fillId="0" borderId="0" xfId="0" applyFont="1" applyFill="1" applyAlignment="1" applyProtection="1">
      <alignment horizontal="left" vertical="top"/>
      <protection locked="0"/>
    </xf>
    <xf numFmtId="165" fontId="3" fillId="0" borderId="19" xfId="62" applyNumberFormat="1" applyFont="1" applyBorder="1" applyAlignment="1" applyProtection="1">
      <alignment horizontal="center" vertical="center"/>
      <protection locked="0"/>
    </xf>
    <xf numFmtId="165" fontId="3" fillId="0" borderId="19" xfId="0" applyNumberFormat="1" applyFont="1" applyBorder="1" applyAlignment="1" applyProtection="1">
      <alignment horizontal="center" vertical="center"/>
      <protection locked="0"/>
    </xf>
    <xf numFmtId="171" fontId="3" fillId="10" borderId="15" xfId="0" applyNumberFormat="1" applyFont="1" applyFill="1" applyBorder="1" applyAlignment="1" applyProtection="1">
      <alignment horizontal="center"/>
      <protection locked="0"/>
    </xf>
    <xf numFmtId="171" fontId="3" fillId="35" borderId="16" xfId="0" applyNumberFormat="1" applyFont="1" applyFill="1" applyBorder="1" applyAlignment="1" applyProtection="1">
      <alignment horizontal="center" vertical="center"/>
      <protection locked="0"/>
    </xf>
    <xf numFmtId="171" fontId="3" fillId="35" borderId="0" xfId="0" applyNumberFormat="1" applyFont="1" applyFill="1" applyBorder="1" applyAlignment="1" applyProtection="1">
      <alignment horizontal="center"/>
      <protection locked="0"/>
    </xf>
    <xf numFmtId="166" fontId="3" fillId="0" borderId="15" xfId="0" applyNumberFormat="1" applyFont="1" applyFill="1" applyBorder="1" applyAlignment="1" applyProtection="1">
      <alignment horizontal="center"/>
      <protection locked="0"/>
    </xf>
    <xf numFmtId="166" fontId="3" fillId="0" borderId="16" xfId="0" applyNumberFormat="1" applyFont="1" applyFill="1" applyBorder="1" applyAlignment="1" applyProtection="1">
      <alignment horizontal="center"/>
      <protection locked="0"/>
    </xf>
    <xf numFmtId="0" fontId="14" fillId="0" borderId="21" xfId="0" applyFont="1" applyBorder="1" applyAlignment="1" applyProtection="1">
      <alignment horizontal="center"/>
      <protection locked="0"/>
    </xf>
    <xf numFmtId="3" fontId="6" fillId="0" borderId="25" xfId="0" applyNumberFormat="1" applyFont="1" applyFill="1" applyBorder="1" applyAlignment="1" applyProtection="1">
      <alignment horizontal="center"/>
      <protection/>
    </xf>
    <xf numFmtId="165" fontId="3" fillId="0" borderId="22" xfId="62" applyNumberFormat="1" applyFont="1" applyFill="1" applyBorder="1" applyAlignment="1" applyProtection="1">
      <alignment horizontal="center"/>
      <protection/>
    </xf>
    <xf numFmtId="165" fontId="3" fillId="0" borderId="24" xfId="62" applyNumberFormat="1" applyFont="1" applyFill="1" applyBorder="1" applyAlignment="1" applyProtection="1">
      <alignment horizontal="center"/>
      <protection/>
    </xf>
    <xf numFmtId="0" fontId="18" fillId="0" borderId="19" xfId="0" applyFont="1" applyFill="1" applyBorder="1" applyAlignment="1" applyProtection="1">
      <alignment horizontal="center" vertical="top"/>
      <protection locked="0"/>
    </xf>
    <xf numFmtId="166" fontId="3" fillId="0" borderId="13" xfId="0" applyNumberFormat="1" applyFont="1" applyFill="1" applyBorder="1" applyAlignment="1" applyProtection="1">
      <alignment horizontal="center"/>
      <protection/>
    </xf>
    <xf numFmtId="166" fontId="3" fillId="0" borderId="14" xfId="0" applyNumberFormat="1" applyFont="1" applyFill="1" applyBorder="1" applyAlignment="1" applyProtection="1">
      <alignment horizontal="center"/>
      <protection/>
    </xf>
    <xf numFmtId="3" fontId="6" fillId="0" borderId="26" xfId="0" applyNumberFormat="1" applyFont="1" applyFill="1" applyBorder="1" applyAlignment="1" applyProtection="1">
      <alignment horizontal="center"/>
      <protection/>
    </xf>
    <xf numFmtId="3" fontId="6" fillId="0" borderId="21" xfId="0" applyNumberFormat="1" applyFont="1" applyFill="1" applyBorder="1" applyAlignment="1" applyProtection="1">
      <alignment horizontal="center"/>
      <protection/>
    </xf>
    <xf numFmtId="166" fontId="3" fillId="0" borderId="15" xfId="0" applyNumberFormat="1" applyFont="1" applyFill="1" applyBorder="1" applyAlignment="1" applyProtection="1">
      <alignment/>
      <protection locked="0"/>
    </xf>
    <xf numFmtId="0" fontId="3" fillId="0" borderId="16" xfId="0" applyFont="1" applyBorder="1" applyAlignment="1" applyProtection="1">
      <alignment/>
      <protection locked="0"/>
    </xf>
    <xf numFmtId="166" fontId="3" fillId="0" borderId="17" xfId="0" applyNumberFormat="1" applyFont="1" applyFill="1" applyBorder="1" applyAlignment="1" applyProtection="1">
      <alignment/>
      <protection locked="0"/>
    </xf>
    <xf numFmtId="165" fontId="3" fillId="0" borderId="15" xfId="62" applyNumberFormat="1" applyFont="1" applyFill="1" applyBorder="1" applyAlignment="1" applyProtection="1">
      <alignment horizontal="center"/>
      <protection/>
    </xf>
    <xf numFmtId="165" fontId="3" fillId="0" borderId="16" xfId="62" applyNumberFormat="1" applyFont="1" applyFill="1" applyBorder="1" applyAlignment="1" applyProtection="1">
      <alignment horizontal="center"/>
      <protection/>
    </xf>
    <xf numFmtId="177" fontId="3" fillId="0" borderId="15" xfId="0" applyNumberFormat="1" applyFont="1" applyBorder="1" applyAlignment="1" applyProtection="1">
      <alignment horizontal="center" vertical="center"/>
      <protection locked="0"/>
    </xf>
    <xf numFmtId="165" fontId="3" fillId="0" borderId="20" xfId="0" applyNumberFormat="1" applyFont="1" applyBorder="1" applyAlignment="1" applyProtection="1">
      <alignment horizontal="center" vertical="center"/>
      <protection locked="0"/>
    </xf>
    <xf numFmtId="165" fontId="3" fillId="0" borderId="17" xfId="62" applyNumberFormat="1" applyFont="1" applyFill="1" applyBorder="1" applyAlignment="1" applyProtection="1">
      <alignment horizontal="center"/>
      <protection/>
    </xf>
    <xf numFmtId="167" fontId="3" fillId="10" borderId="13" xfId="0" applyNumberFormat="1" applyFont="1" applyFill="1" applyBorder="1" applyAlignment="1" applyProtection="1">
      <alignment horizontal="center"/>
      <protection locked="0"/>
    </xf>
    <xf numFmtId="167" fontId="3" fillId="10" borderId="15" xfId="0" applyNumberFormat="1" applyFont="1" applyFill="1" applyBorder="1" applyAlignment="1" applyProtection="1">
      <alignment horizontal="center"/>
      <protection locked="0"/>
    </xf>
    <xf numFmtId="167" fontId="3" fillId="34" borderId="13" xfId="0" applyNumberFormat="1" applyFont="1" applyFill="1" applyBorder="1" applyAlignment="1" applyProtection="1">
      <alignment horizontal="center"/>
      <protection locked="0"/>
    </xf>
    <xf numFmtId="167" fontId="3" fillId="34" borderId="15" xfId="0" applyNumberFormat="1" applyFont="1" applyFill="1" applyBorder="1" applyAlignment="1" applyProtection="1">
      <alignment horizontal="center"/>
      <protection locked="0"/>
    </xf>
    <xf numFmtId="0" fontId="74" fillId="0" borderId="16" xfId="0" applyFont="1" applyBorder="1" applyAlignment="1" applyProtection="1">
      <alignment horizontal="left" vertical="center"/>
      <protection locked="0"/>
    </xf>
    <xf numFmtId="0" fontId="3" fillId="36" borderId="19" xfId="0" applyFont="1" applyFill="1" applyBorder="1" applyAlignment="1" applyProtection="1">
      <alignment wrapText="1"/>
      <protection locked="0"/>
    </xf>
    <xf numFmtId="0" fontId="2" fillId="0" borderId="19"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protection locked="0"/>
    </xf>
    <xf numFmtId="3" fontId="6" fillId="0" borderId="13" xfId="0" applyNumberFormat="1" applyFont="1" applyFill="1" applyBorder="1" applyAlignment="1" applyProtection="1">
      <alignment horizontal="center"/>
      <protection locked="0"/>
    </xf>
    <xf numFmtId="167" fontId="6" fillId="0" borderId="13" xfId="0" applyNumberFormat="1" applyFont="1" applyFill="1" applyBorder="1" applyAlignment="1" applyProtection="1">
      <alignment horizontal="center"/>
      <protection/>
    </xf>
    <xf numFmtId="0" fontId="11" fillId="33" borderId="21" xfId="0" applyFont="1" applyFill="1" applyBorder="1" applyAlignment="1" applyProtection="1">
      <alignment/>
      <protection locked="0"/>
    </xf>
    <xf numFmtId="0" fontId="11" fillId="33" borderId="27" xfId="0" applyFont="1" applyFill="1" applyBorder="1" applyAlignment="1" applyProtection="1">
      <alignment/>
      <protection locked="0"/>
    </xf>
    <xf numFmtId="0" fontId="4" fillId="0" borderId="0" xfId="0" applyFont="1" applyFill="1" applyAlignment="1" applyProtection="1">
      <alignment horizontal="right" vertical="top"/>
      <protection locked="0"/>
    </xf>
    <xf numFmtId="177" fontId="6" fillId="0" borderId="13" xfId="0" applyNumberFormat="1" applyFont="1" applyBorder="1" applyAlignment="1" applyProtection="1">
      <alignment horizontal="center" vertical="center"/>
      <protection/>
    </xf>
    <xf numFmtId="10" fontId="6" fillId="0" borderId="19" xfId="62" applyNumberFormat="1" applyFont="1" applyBorder="1" applyAlignment="1" applyProtection="1">
      <alignment horizontal="center" vertical="center"/>
      <protection/>
    </xf>
    <xf numFmtId="177" fontId="3" fillId="0" borderId="13" xfId="0" applyNumberFormat="1" applyFont="1" applyBorder="1" applyAlignment="1" applyProtection="1">
      <alignment horizontal="center" vertical="center"/>
      <protection/>
    </xf>
    <xf numFmtId="10" fontId="3" fillId="0" borderId="19" xfId="62" applyNumberFormat="1" applyFont="1" applyBorder="1" applyAlignment="1" applyProtection="1">
      <alignment horizontal="center" vertical="center"/>
      <protection/>
    </xf>
    <xf numFmtId="177" fontId="3" fillId="0" borderId="20" xfId="0" applyNumberFormat="1" applyFont="1" applyBorder="1" applyAlignment="1" applyProtection="1">
      <alignment horizontal="center" vertical="center"/>
      <protection/>
    </xf>
    <xf numFmtId="10" fontId="3" fillId="0" borderId="20" xfId="62" applyNumberFormat="1" applyFont="1" applyBorder="1" applyAlignment="1" applyProtection="1">
      <alignment horizontal="center" vertical="center"/>
      <protection/>
    </xf>
    <xf numFmtId="165" fontId="3" fillId="0" borderId="19" xfId="62" applyNumberFormat="1" applyFont="1" applyBorder="1" applyAlignment="1" applyProtection="1">
      <alignment horizontal="center" vertical="center"/>
      <protection/>
    </xf>
    <xf numFmtId="165" fontId="3" fillId="0" borderId="20" xfId="62" applyNumberFormat="1" applyFont="1" applyBorder="1" applyAlignment="1" applyProtection="1">
      <alignment horizontal="center" vertical="center"/>
      <protection/>
    </xf>
    <xf numFmtId="178" fontId="3" fillId="0" borderId="14" xfId="0" applyNumberFormat="1" applyFont="1" applyFill="1" applyBorder="1" applyAlignment="1" applyProtection="1">
      <alignment horizontal="center" vertical="center"/>
      <protection/>
    </xf>
    <xf numFmtId="178" fontId="3" fillId="0" borderId="17" xfId="0" applyNumberFormat="1" applyFont="1" applyFill="1" applyBorder="1" applyAlignment="1" applyProtection="1">
      <alignment horizontal="center" vertical="center"/>
      <protection/>
    </xf>
    <xf numFmtId="167" fontId="6" fillId="0" borderId="13" xfId="0" applyNumberFormat="1" applyFont="1" applyFill="1" applyBorder="1" applyAlignment="1" applyProtection="1">
      <alignment horizontal="center" vertical="top"/>
      <protection/>
    </xf>
    <xf numFmtId="167" fontId="6" fillId="0" borderId="0" xfId="0" applyNumberFormat="1" applyFont="1" applyFill="1" applyBorder="1" applyAlignment="1" applyProtection="1">
      <alignment horizontal="center" vertical="top"/>
      <protection/>
    </xf>
    <xf numFmtId="171" fontId="6" fillId="0" borderId="13" xfId="0" applyNumberFormat="1" applyFont="1" applyFill="1" applyBorder="1" applyAlignment="1" applyProtection="1">
      <alignment horizontal="center" vertical="top"/>
      <protection/>
    </xf>
    <xf numFmtId="171" fontId="6" fillId="0" borderId="0" xfId="0" applyNumberFormat="1" applyFont="1" applyFill="1" applyBorder="1" applyAlignment="1" applyProtection="1">
      <alignment horizontal="center" vertical="top"/>
      <protection/>
    </xf>
    <xf numFmtId="178" fontId="6" fillId="0" borderId="14" xfId="0" applyNumberFormat="1" applyFont="1" applyFill="1" applyBorder="1" applyAlignment="1" applyProtection="1">
      <alignment horizontal="center" vertical="center"/>
      <protection/>
    </xf>
    <xf numFmtId="167" fontId="6" fillId="0" borderId="11" xfId="0" applyNumberFormat="1" applyFont="1" applyFill="1" applyBorder="1" applyAlignment="1" applyProtection="1">
      <alignment vertical="top"/>
      <protection/>
    </xf>
    <xf numFmtId="167" fontId="6" fillId="0" borderId="0" xfId="0" applyNumberFormat="1" applyFont="1" applyFill="1" applyBorder="1" applyAlignment="1" applyProtection="1">
      <alignment vertical="top"/>
      <protection/>
    </xf>
    <xf numFmtId="0" fontId="21" fillId="0" borderId="0" xfId="0" applyFont="1" applyFill="1" applyAlignment="1" applyProtection="1">
      <alignment horizontal="center" vertical="top"/>
      <protection/>
    </xf>
    <xf numFmtId="178" fontId="3" fillId="0" borderId="0" xfId="0" applyNumberFormat="1" applyFont="1" applyFill="1" applyBorder="1" applyAlignment="1" applyProtection="1">
      <alignment horizontal="center" vertical="center"/>
      <protection/>
    </xf>
    <xf numFmtId="164" fontId="6" fillId="0" borderId="13" xfId="42" applyNumberFormat="1" applyFont="1" applyFill="1" applyBorder="1" applyAlignment="1" applyProtection="1">
      <alignment vertical="top"/>
      <protection/>
    </xf>
    <xf numFmtId="164" fontId="6" fillId="0" borderId="0" xfId="42" applyNumberFormat="1" applyFont="1" applyFill="1" applyAlignment="1" applyProtection="1">
      <alignment vertical="top"/>
      <protection/>
    </xf>
    <xf numFmtId="165" fontId="6" fillId="0" borderId="19" xfId="62" applyNumberFormat="1" applyFont="1" applyBorder="1" applyAlignment="1" applyProtection="1">
      <alignment horizontal="center" vertical="center"/>
      <protection/>
    </xf>
    <xf numFmtId="177" fontId="6" fillId="0" borderId="22" xfId="0" applyNumberFormat="1" applyFont="1" applyBorder="1" applyAlignment="1" applyProtection="1">
      <alignment horizontal="center"/>
      <protection/>
    </xf>
    <xf numFmtId="165" fontId="6" fillId="0" borderId="28" xfId="62" applyNumberFormat="1" applyFont="1" applyBorder="1" applyAlignment="1" applyProtection="1">
      <alignment horizontal="center"/>
      <protection/>
    </xf>
    <xf numFmtId="177" fontId="3" fillId="0" borderId="13" xfId="0" applyNumberFormat="1" applyFont="1" applyBorder="1" applyAlignment="1" applyProtection="1">
      <alignment horizontal="center"/>
      <protection/>
    </xf>
    <xf numFmtId="165" fontId="3" fillId="0" borderId="20" xfId="62" applyNumberFormat="1" applyFont="1" applyBorder="1" applyAlignment="1" applyProtection="1">
      <alignment horizontal="center"/>
      <protection/>
    </xf>
    <xf numFmtId="177" fontId="6" fillId="0" borderId="29" xfId="0" applyNumberFormat="1" applyFont="1" applyBorder="1" applyAlignment="1" applyProtection="1">
      <alignment horizontal="center" vertical="center"/>
      <protection/>
    </xf>
    <xf numFmtId="165" fontId="6" fillId="0" borderId="29" xfId="62" applyNumberFormat="1" applyFont="1" applyBorder="1" applyAlignment="1" applyProtection="1">
      <alignment horizontal="center" vertical="center"/>
      <protection/>
    </xf>
    <xf numFmtId="171" fontId="6" fillId="0" borderId="25" xfId="0" applyNumberFormat="1" applyFont="1" applyFill="1" applyBorder="1" applyAlignment="1" applyProtection="1">
      <alignment horizontal="center"/>
      <protection/>
    </xf>
    <xf numFmtId="178" fontId="6" fillId="0" borderId="30" xfId="0" applyNumberFormat="1" applyFont="1" applyFill="1" applyBorder="1" applyAlignment="1" applyProtection="1">
      <alignment horizontal="center" vertical="center"/>
      <protection/>
    </xf>
    <xf numFmtId="177" fontId="6" fillId="0" borderId="25" xfId="0" applyNumberFormat="1" applyFont="1" applyBorder="1" applyAlignment="1" applyProtection="1">
      <alignment horizontal="center" vertical="center"/>
      <protection/>
    </xf>
    <xf numFmtId="165" fontId="3" fillId="0" borderId="29" xfId="62" applyNumberFormat="1" applyFont="1" applyBorder="1" applyAlignment="1" applyProtection="1">
      <alignment horizontal="center" vertical="center"/>
      <protection/>
    </xf>
    <xf numFmtId="165" fontId="3" fillId="0" borderId="0" xfId="0" applyNumberFormat="1" applyFont="1" applyBorder="1" applyAlignment="1" applyProtection="1">
      <alignment horizontal="center"/>
      <protection/>
    </xf>
    <xf numFmtId="0" fontId="2" fillId="0" borderId="15" xfId="0" applyFont="1" applyBorder="1" applyAlignment="1" applyProtection="1" quotePrefix="1">
      <alignment horizontal="center"/>
      <protection locked="0"/>
    </xf>
    <xf numFmtId="0" fontId="2" fillId="0" borderId="15" xfId="0" applyFont="1" applyBorder="1" applyAlignment="1" applyProtection="1" quotePrefix="1">
      <alignment horizontal="center" vertical="center"/>
      <protection locked="0"/>
    </xf>
    <xf numFmtId="0" fontId="2" fillId="0" borderId="16" xfId="0" applyFont="1" applyBorder="1" applyAlignment="1" applyProtection="1" quotePrefix="1">
      <alignment horizontal="center"/>
      <protection locked="0"/>
    </xf>
    <xf numFmtId="166" fontId="6" fillId="0" borderId="13"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66" fontId="6" fillId="0" borderId="0" xfId="0" applyNumberFormat="1" applyFont="1" applyFill="1" applyBorder="1" applyAlignment="1" applyProtection="1">
      <alignment/>
      <protection locked="0"/>
    </xf>
    <xf numFmtId="177" fontId="3" fillId="0" borderId="19" xfId="0" applyNumberFormat="1" applyFont="1" applyBorder="1" applyAlignment="1" applyProtection="1">
      <alignment horizontal="center" vertical="center"/>
      <protection/>
    </xf>
    <xf numFmtId="166" fontId="3" fillId="0" borderId="14" xfId="0" applyNumberFormat="1" applyFont="1" applyFill="1" applyBorder="1" applyAlignment="1" applyProtection="1">
      <alignment/>
      <protection locked="0"/>
    </xf>
    <xf numFmtId="167" fontId="3" fillId="35" borderId="14" xfId="0" applyNumberFormat="1" applyFont="1" applyFill="1" applyBorder="1" applyAlignment="1" applyProtection="1">
      <alignment horizontal="center"/>
      <protection locked="0"/>
    </xf>
    <xf numFmtId="0" fontId="18" fillId="0" borderId="13" xfId="0" applyFont="1" applyFill="1" applyBorder="1" applyAlignment="1" applyProtection="1">
      <alignment horizontal="center" vertical="top"/>
      <protection/>
    </xf>
    <xf numFmtId="0" fontId="18" fillId="0" borderId="14" xfId="0" applyFont="1" applyFill="1" applyBorder="1" applyAlignment="1" applyProtection="1">
      <alignment horizontal="center" vertical="top"/>
      <protection/>
    </xf>
    <xf numFmtId="0" fontId="19" fillId="0" borderId="0" xfId="0" applyNumberFormat="1" applyFont="1" applyFill="1" applyBorder="1" applyAlignment="1" applyProtection="1">
      <alignment wrapText="1"/>
      <protection locked="0"/>
    </xf>
    <xf numFmtId="0" fontId="6" fillId="0" borderId="0" xfId="0" applyFont="1" applyFill="1" applyAlignment="1">
      <alignment/>
    </xf>
    <xf numFmtId="0" fontId="19" fillId="0" borderId="0" xfId="0" applyFont="1" applyAlignment="1">
      <alignment/>
    </xf>
    <xf numFmtId="0" fontId="5" fillId="0" borderId="0" xfId="0" applyFont="1" applyAlignment="1">
      <alignment wrapText="1"/>
    </xf>
    <xf numFmtId="0" fontId="3" fillId="0" borderId="0" xfId="0" applyFont="1" applyAlignment="1" applyProtection="1">
      <alignment vertical="center" wrapText="1"/>
      <protection locked="0"/>
    </xf>
    <xf numFmtId="0" fontId="14" fillId="0" borderId="10" xfId="0" applyFont="1" applyBorder="1" applyAlignment="1" applyProtection="1">
      <alignment horizontal="center"/>
      <protection locked="0"/>
    </xf>
    <xf numFmtId="0" fontId="14" fillId="0" borderId="11" xfId="0" applyFont="1" applyBorder="1" applyAlignment="1" applyProtection="1">
      <alignment horizontal="center"/>
      <protection locked="0"/>
    </xf>
    <xf numFmtId="0" fontId="19" fillId="0" borderId="0" xfId="0" applyFont="1" applyFill="1" applyAlignment="1" applyProtection="1">
      <alignment horizontal="left" wrapText="1"/>
      <protection locked="0"/>
    </xf>
    <xf numFmtId="0" fontId="14" fillId="0" borderId="10" xfId="0" applyFont="1" applyBorder="1" applyAlignment="1" applyProtection="1">
      <alignment horizontal="center"/>
      <protection/>
    </xf>
    <xf numFmtId="0" fontId="14" fillId="0" borderId="11" xfId="0" applyFont="1" applyBorder="1" applyAlignment="1" applyProtection="1">
      <alignment horizontal="center"/>
      <protection/>
    </xf>
    <xf numFmtId="0" fontId="14" fillId="0" borderId="12" xfId="0" applyFont="1" applyBorder="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1781175</xdr:colOff>
      <xdr:row>0</xdr:row>
      <xdr:rowOff>19050</xdr:rowOff>
    </xdr:from>
    <xdr:to>
      <xdr:col>12</xdr:col>
      <xdr:colOff>0</xdr:colOff>
      <xdr:row>17</xdr:row>
      <xdr:rowOff>133350</xdr:rowOff>
    </xdr:to>
    <xdr:pic>
      <xdr:nvPicPr>
        <xdr:cNvPr id="1" name="Picture 1"/>
        <xdr:cNvPicPr preferRelativeResize="1">
          <a:picLocks noChangeAspect="1"/>
        </xdr:cNvPicPr>
      </xdr:nvPicPr>
      <xdr:blipFill>
        <a:blip r:embed="rId1"/>
        <a:stretch>
          <a:fillRect/>
        </a:stretch>
      </xdr:blipFill>
      <xdr:spPr>
        <a:xfrm>
          <a:off x="4924425" y="19050"/>
          <a:ext cx="7353300" cy="2867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7:AD76"/>
  <sheetViews>
    <sheetView tabSelected="1" zoomScalePageLayoutView="0" workbookViewId="0" topLeftCell="A31">
      <selection activeCell="G31" sqref="G31"/>
    </sheetView>
  </sheetViews>
  <sheetFormatPr defaultColWidth="9.140625" defaultRowHeight="15"/>
  <cols>
    <col min="1" max="1" width="4.00390625" style="1" customWidth="1"/>
    <col min="2" max="2" width="7.7109375" style="1" customWidth="1"/>
    <col min="3" max="3" width="11.57421875" style="1" customWidth="1"/>
    <col min="4" max="4" width="5.57421875" style="1" customWidth="1"/>
    <col min="5" max="6" width="9.140625" style="1" customWidth="1"/>
    <col min="7" max="7" width="91.28125" style="1" customWidth="1"/>
    <col min="8" max="29" width="9.140625" style="1" customWidth="1"/>
    <col min="30" max="30" width="46.7109375" style="1" customWidth="1"/>
    <col min="31" max="16384" width="9.140625" style="1" customWidth="1"/>
  </cols>
  <sheetData>
    <row r="1" ht="12.75"/>
    <row r="2" ht="12.75"/>
    <row r="3" ht="12.75"/>
    <row r="4" ht="12.75"/>
    <row r="5" ht="12.75"/>
    <row r="6" ht="12.75"/>
    <row r="7" ht="12.75"/>
    <row r="8" ht="12.75"/>
    <row r="9" ht="12.75"/>
    <row r="10" ht="12.75"/>
    <row r="11" ht="12.75"/>
    <row r="12" ht="12.75"/>
    <row r="13" ht="12.75"/>
    <row r="14" ht="12.75"/>
    <row r="15" ht="12.75" customHeight="1"/>
    <row r="16" ht="12.75" customHeight="1"/>
    <row r="17" ht="12.75" customHeight="1">
      <c r="G17" s="172"/>
    </row>
    <row r="18" ht="12.75" customHeight="1"/>
    <row r="19" ht="30">
      <c r="B19" s="4" t="s">
        <v>0</v>
      </c>
    </row>
    <row r="20" ht="12.75" customHeight="1">
      <c r="B20" s="5"/>
    </row>
    <row r="21" ht="30">
      <c r="B21" s="4" t="s">
        <v>138</v>
      </c>
    </row>
    <row r="22" spans="1:5" ht="12.75" customHeight="1">
      <c r="A22" s="4"/>
      <c r="B22" s="4"/>
      <c r="C22" s="4"/>
      <c r="D22" s="4"/>
      <c r="E22" s="4"/>
    </row>
    <row r="23" spans="1:5" ht="32.25" customHeight="1">
      <c r="A23" s="4"/>
      <c r="B23" s="4" t="s">
        <v>109</v>
      </c>
      <c r="C23" s="4"/>
      <c r="D23" s="4"/>
      <c r="E23" s="4"/>
    </row>
    <row r="24" ht="12.75" customHeight="1">
      <c r="B24" s="5"/>
    </row>
    <row r="25" ht="12.75" customHeight="1">
      <c r="B25" s="5"/>
    </row>
    <row r="26" spans="2:3" ht="30">
      <c r="B26" s="6"/>
      <c r="C26" s="7"/>
    </row>
    <row r="27" ht="24" customHeight="1">
      <c r="B27" s="8"/>
    </row>
    <row r="28" ht="12.75" customHeight="1">
      <c r="B28" s="5"/>
    </row>
    <row r="29" ht="12.75" customHeight="1">
      <c r="B29" s="5"/>
    </row>
    <row r="30" ht="12.75" customHeight="1">
      <c r="B30" s="5"/>
    </row>
    <row r="31" ht="12.75" customHeight="1">
      <c r="B31" s="5"/>
    </row>
    <row r="32" ht="12.75" customHeight="1">
      <c r="B32" s="5"/>
    </row>
    <row r="33" ht="12.75" customHeight="1">
      <c r="B33" s="5"/>
    </row>
    <row r="34" ht="12.75" customHeight="1">
      <c r="B34" s="5"/>
    </row>
    <row r="35" ht="12.75" customHeight="1">
      <c r="B35" s="5"/>
    </row>
    <row r="36" ht="12.75" customHeight="1">
      <c r="B36" s="5"/>
    </row>
    <row r="37" ht="12.75" customHeight="1"/>
    <row r="38" ht="12.75" customHeight="1"/>
    <row r="39" ht="14.25" customHeight="1"/>
    <row r="40" spans="2:7" ht="19.5" customHeight="1">
      <c r="B40" s="9" t="s">
        <v>108</v>
      </c>
      <c r="C40" s="10"/>
      <c r="D40" s="10"/>
      <c r="E40" s="10"/>
      <c r="F40" s="10"/>
      <c r="G40" s="11"/>
    </row>
    <row r="41" spans="2:7" ht="19.5" customHeight="1">
      <c r="B41" s="12" t="s">
        <v>143</v>
      </c>
      <c r="C41" s="13"/>
      <c r="D41" s="13"/>
      <c r="E41" s="13"/>
      <c r="F41" s="13"/>
      <c r="G41" s="14"/>
    </row>
    <row r="42" spans="2:7" ht="18.75" customHeight="1">
      <c r="B42" s="12" t="s">
        <v>1</v>
      </c>
      <c r="C42" s="13"/>
      <c r="D42" s="13"/>
      <c r="E42" s="13"/>
      <c r="F42" s="13"/>
      <c r="G42" s="15" t="s">
        <v>98</v>
      </c>
    </row>
    <row r="43" spans="2:7" ht="22.5" customHeight="1">
      <c r="B43" s="16" t="s">
        <v>2</v>
      </c>
      <c r="C43" s="17"/>
      <c r="D43" s="17"/>
      <c r="E43" s="17"/>
      <c r="F43" s="17"/>
      <c r="G43" s="18" t="s">
        <v>92</v>
      </c>
    </row>
    <row r="44" ht="12.75" customHeight="1"/>
    <row r="45" ht="12.75" customHeight="1"/>
    <row r="46" ht="12.75" customHeight="1"/>
    <row r="47" ht="15">
      <c r="AD47" s="19"/>
    </row>
    <row r="48" ht="15">
      <c r="AD48" s="19"/>
    </row>
    <row r="49" ht="15">
      <c r="AD49" s="19"/>
    </row>
    <row r="50" ht="15">
      <c r="AD50" s="19"/>
    </row>
    <row r="51" ht="15">
      <c r="AD51" s="19"/>
    </row>
    <row r="52" ht="15">
      <c r="AD52" s="19"/>
    </row>
    <row r="53" ht="15">
      <c r="AD53" s="19"/>
    </row>
    <row r="54" ht="15">
      <c r="AD54" s="19"/>
    </row>
    <row r="55" ht="15">
      <c r="AD55" s="19"/>
    </row>
    <row r="56" ht="15">
      <c r="AD56" s="19"/>
    </row>
    <row r="57" ht="15">
      <c r="AD57" s="19"/>
    </row>
    <row r="58" ht="15">
      <c r="AD58" s="19"/>
    </row>
    <row r="59" ht="15">
      <c r="AD59" s="19"/>
    </row>
    <row r="60" spans="7:30" ht="15">
      <c r="G60" s="105"/>
      <c r="AD60" s="19"/>
    </row>
    <row r="61" ht="15">
      <c r="AD61" s="19"/>
    </row>
    <row r="62" ht="15">
      <c r="AD62" s="19"/>
    </row>
    <row r="63" ht="15">
      <c r="AD63" s="19"/>
    </row>
    <row r="64" ht="15">
      <c r="AD64" s="19"/>
    </row>
    <row r="65" ht="15">
      <c r="AD65" s="19"/>
    </row>
    <row r="66" ht="15">
      <c r="AD66" s="19"/>
    </row>
    <row r="67" ht="15">
      <c r="AD67" s="19"/>
    </row>
    <row r="68" ht="15">
      <c r="AD68" s="19"/>
    </row>
    <row r="69" ht="15">
      <c r="AD69" s="19"/>
    </row>
    <row r="70" ht="15">
      <c r="AD70" s="19"/>
    </row>
    <row r="71" ht="15">
      <c r="AD71" s="19"/>
    </row>
    <row r="72" ht="15">
      <c r="AD72" s="19"/>
    </row>
    <row r="73" ht="15">
      <c r="AD73" s="19"/>
    </row>
    <row r="74" ht="15">
      <c r="AD74" s="19"/>
    </row>
    <row r="75" ht="15">
      <c r="AD75" s="19"/>
    </row>
    <row r="76" ht="15">
      <c r="AD76" s="19"/>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sheetData>
  <sheetProtection/>
  <protectedRanges>
    <protectedRange sqref="G40:G43" name="TEI and Year Details"/>
  </protectedRanges>
  <dataValidations count="1">
    <dataValidation type="list" allowBlank="1" showInputMessage="1" showErrorMessage="1" sqref="G40:G41">
      <formula1>$AD$48:$AD$76</formula1>
    </dataValidation>
  </dataValidations>
  <printOptions/>
  <pageMargins left="0.7" right="0.7" top="0.75" bottom="0.75" header="0.3" footer="0.3"/>
  <pageSetup fitToHeight="1" fitToWidth="1" horizontalDpi="600" verticalDpi="600" orientation="landscape" paperSize="8"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B17" sqref="B17"/>
    </sheetView>
  </sheetViews>
  <sheetFormatPr defaultColWidth="9.140625" defaultRowHeight="15"/>
  <cols>
    <col min="1" max="1" width="9.140625" style="1" customWidth="1"/>
    <col min="2" max="2" width="47.57421875" style="1" customWidth="1"/>
    <col min="3" max="5" width="11.28125" style="1" customWidth="1"/>
    <col min="6" max="6" width="12.140625" style="1" customWidth="1"/>
    <col min="7" max="7" width="11.28125" style="1" customWidth="1"/>
    <col min="8" max="16384" width="9.140625" style="1" customWidth="1"/>
  </cols>
  <sheetData>
    <row r="1" spans="1:2" ht="20.25">
      <c r="A1" s="122"/>
      <c r="B1" s="20" t="s">
        <v>3</v>
      </c>
    </row>
    <row r="7" spans="2:7" ht="20.25">
      <c r="B7" s="2" t="s">
        <v>108</v>
      </c>
      <c r="C7" s="173"/>
      <c r="D7" s="173"/>
      <c r="E7" s="173"/>
      <c r="F7" s="173"/>
      <c r="G7" s="173"/>
    </row>
    <row r="9" spans="2:7" ht="20.25">
      <c r="B9" s="2" t="s">
        <v>143</v>
      </c>
      <c r="C9" s="173"/>
      <c r="D9" s="173"/>
      <c r="E9" s="173"/>
      <c r="F9" s="173"/>
      <c r="G9" s="173"/>
    </row>
    <row r="11" ht="12.75">
      <c r="B11" s="2"/>
    </row>
    <row r="13" ht="12.75">
      <c r="B13" s="1" t="s">
        <v>93</v>
      </c>
    </row>
    <row r="14" spans="2:7" ht="12.75">
      <c r="B14" s="21"/>
      <c r="C14" s="22"/>
      <c r="D14" s="22"/>
      <c r="E14" s="22"/>
      <c r="F14" s="22"/>
      <c r="G14" s="3"/>
    </row>
    <row r="15" spans="2:7" ht="13.5" thickBot="1">
      <c r="B15" s="3"/>
      <c r="C15" s="23"/>
      <c r="D15" s="23"/>
      <c r="E15" s="23"/>
      <c r="F15" s="23"/>
      <c r="G15" s="23"/>
    </row>
    <row r="16" spans="2:7" ht="13.5" thickBot="1">
      <c r="B16" s="3"/>
      <c r="C16" s="24"/>
      <c r="D16" s="23"/>
      <c r="E16" s="23"/>
      <c r="F16" s="23"/>
      <c r="G16" s="23"/>
    </row>
    <row r="17" spans="2:7" ht="13.5" thickBot="1">
      <c r="B17" s="3"/>
      <c r="C17" s="23"/>
      <c r="D17" s="23"/>
      <c r="E17" s="23"/>
      <c r="F17" s="23"/>
      <c r="G17" s="23"/>
    </row>
    <row r="18" spans="2:7" ht="13.5" thickBot="1">
      <c r="B18" s="21"/>
      <c r="C18" s="23"/>
      <c r="D18" s="23"/>
      <c r="E18" s="23"/>
      <c r="F18" s="23"/>
      <c r="G18" s="23"/>
    </row>
    <row r="19" spans="2:7" ht="13.5" thickBot="1">
      <c r="B19" s="21"/>
      <c r="C19" s="23"/>
      <c r="D19" s="23"/>
      <c r="E19" s="23"/>
      <c r="F19" s="23"/>
      <c r="G19" s="23"/>
    </row>
    <row r="20" spans="2:7" ht="13.5" thickBot="1">
      <c r="B20" s="21"/>
      <c r="C20" s="23"/>
      <c r="D20" s="23"/>
      <c r="E20" s="23"/>
      <c r="F20" s="23"/>
      <c r="G20" s="23"/>
    </row>
    <row r="21" spans="2:7" ht="13.5" thickBot="1">
      <c r="B21" s="21"/>
      <c r="C21" s="23"/>
      <c r="D21" s="23"/>
      <c r="E21" s="23"/>
      <c r="F21" s="23"/>
      <c r="G21" s="23"/>
    </row>
    <row r="22" spans="2:7" ht="13.5" thickBot="1">
      <c r="B22" s="21"/>
      <c r="C22" s="23"/>
      <c r="D22" s="23"/>
      <c r="E22" s="23"/>
      <c r="F22" s="23"/>
      <c r="G22" s="23"/>
    </row>
    <row r="23" spans="2:7" ht="13.5" thickBot="1">
      <c r="B23" s="21"/>
      <c r="C23" s="23"/>
      <c r="D23" s="23"/>
      <c r="E23" s="23"/>
      <c r="F23" s="23"/>
      <c r="G23" s="23"/>
    </row>
    <row r="24" spans="2:7" ht="13.5" thickBot="1">
      <c r="B24" s="21"/>
      <c r="C24" s="23"/>
      <c r="D24" s="23"/>
      <c r="E24" s="23"/>
      <c r="F24" s="23"/>
      <c r="G24" s="23"/>
    </row>
    <row r="25" spans="2:7" ht="13.5" thickBot="1">
      <c r="B25" s="21"/>
      <c r="C25" s="23"/>
      <c r="D25" s="23"/>
      <c r="E25" s="23"/>
      <c r="F25" s="23"/>
      <c r="G25" s="23"/>
    </row>
    <row r="26" spans="2:7" ht="13.5" thickBot="1">
      <c r="B26" s="21"/>
      <c r="C26" s="23"/>
      <c r="D26" s="23"/>
      <c r="E26" s="23"/>
      <c r="F26" s="23"/>
      <c r="G26" s="23"/>
    </row>
    <row r="27" spans="2:7" ht="13.5" thickBot="1">
      <c r="B27" s="21"/>
      <c r="C27" s="23"/>
      <c r="D27" s="23"/>
      <c r="E27" s="23"/>
      <c r="F27" s="23"/>
      <c r="G27" s="23"/>
    </row>
    <row r="28" spans="2:7" ht="13.5" thickBot="1">
      <c r="B28" s="21"/>
      <c r="C28" s="23"/>
      <c r="D28" s="23"/>
      <c r="E28" s="23"/>
      <c r="F28" s="23"/>
      <c r="G28" s="23"/>
    </row>
    <row r="29" spans="2:7" ht="13.5" thickBot="1">
      <c r="B29" s="21"/>
      <c r="C29" s="23"/>
      <c r="D29" s="23"/>
      <c r="E29" s="23"/>
      <c r="F29" s="23"/>
      <c r="G29" s="23"/>
    </row>
    <row r="30" spans="2:7" ht="13.5" thickBot="1">
      <c r="B30" s="21"/>
      <c r="C30" s="23"/>
      <c r="D30" s="23"/>
      <c r="E30" s="23"/>
      <c r="F30" s="23"/>
      <c r="G30" s="23"/>
    </row>
    <row r="31" spans="2:7" ht="13.5" thickBot="1">
      <c r="B31" s="21"/>
      <c r="C31" s="23"/>
      <c r="D31" s="23"/>
      <c r="E31" s="23"/>
      <c r="F31" s="23"/>
      <c r="G31" s="23"/>
    </row>
    <row r="32" spans="2:7" ht="13.5" thickBot="1">
      <c r="B32" s="21"/>
      <c r="C32" s="23"/>
      <c r="D32" s="23"/>
      <c r="E32" s="23"/>
      <c r="F32" s="23"/>
      <c r="G32" s="23"/>
    </row>
    <row r="33" spans="2:7" ht="12.75">
      <c r="B33" s="1" t="s">
        <v>4</v>
      </c>
      <c r="C33" s="25"/>
      <c r="D33" s="25"/>
      <c r="E33" s="25"/>
      <c r="F33" s="25"/>
      <c r="G33" s="25"/>
    </row>
    <row r="34" spans="3:7" ht="12.75">
      <c r="C34" s="25"/>
      <c r="D34" s="25"/>
      <c r="E34" s="25"/>
      <c r="F34" s="25"/>
      <c r="G34" s="25"/>
    </row>
    <row r="35" spans="2:7" ht="12.75">
      <c r="B35" s="2" t="s">
        <v>102</v>
      </c>
      <c r="C35" s="25"/>
      <c r="D35" s="25"/>
      <c r="E35" s="25"/>
      <c r="F35" s="25"/>
      <c r="G35" s="25"/>
    </row>
    <row r="36" spans="3:7" ht="12.75">
      <c r="C36" s="25"/>
      <c r="D36" s="25"/>
      <c r="E36" s="25"/>
      <c r="F36" s="25"/>
      <c r="G36" s="25"/>
    </row>
    <row r="37" spans="2:7" ht="13.5" thickBot="1">
      <c r="B37" s="26" t="s">
        <v>5</v>
      </c>
      <c r="C37" s="23"/>
      <c r="D37" s="23"/>
      <c r="E37" s="23"/>
      <c r="F37" s="23"/>
      <c r="G37" s="23"/>
    </row>
    <row r="38" spans="2:7" ht="12.75">
      <c r="B38" s="26"/>
      <c r="C38" s="27"/>
      <c r="D38" s="27"/>
      <c r="E38" s="27"/>
      <c r="F38" s="27"/>
      <c r="G38" s="27"/>
    </row>
    <row r="39" spans="2:7" ht="13.5" thickBot="1">
      <c r="B39" s="26" t="s">
        <v>110</v>
      </c>
      <c r="C39" s="23"/>
      <c r="D39" s="23"/>
      <c r="E39" s="23"/>
      <c r="F39" s="23"/>
      <c r="G39" s="23"/>
    </row>
    <row r="40" spans="2:7" ht="12.75">
      <c r="B40" s="26"/>
      <c r="C40" s="27"/>
      <c r="D40" s="27"/>
      <c r="E40" s="27"/>
      <c r="F40" s="27"/>
      <c r="G40" s="27"/>
    </row>
    <row r="41" spans="2:7" ht="13.5" thickBot="1">
      <c r="B41" s="26" t="s">
        <v>101</v>
      </c>
      <c r="C41" s="23"/>
      <c r="D41" s="23"/>
      <c r="E41" s="23"/>
      <c r="F41" s="23"/>
      <c r="G41" s="23"/>
    </row>
    <row r="42" spans="2:7" ht="12.75">
      <c r="B42" s="26"/>
      <c r="C42" s="27"/>
      <c r="D42" s="27"/>
      <c r="E42" s="27"/>
      <c r="F42" s="27"/>
      <c r="G42" s="27"/>
    </row>
    <row r="43" spans="2:7" ht="13.5" thickBot="1">
      <c r="B43" s="26" t="s">
        <v>100</v>
      </c>
      <c r="C43" s="23"/>
      <c r="D43" s="23"/>
      <c r="E43" s="23"/>
      <c r="F43" s="23"/>
      <c r="G43" s="23"/>
    </row>
    <row r="44" spans="2:8" ht="12.75">
      <c r="B44" s="144"/>
      <c r="C44" s="32"/>
      <c r="D44" s="32"/>
      <c r="E44" s="32"/>
      <c r="F44" s="32"/>
      <c r="G44" s="32"/>
      <c r="H44" s="7"/>
    </row>
    <row r="45" spans="2:8" ht="12.75">
      <c r="B45" s="7"/>
      <c r="C45" s="143"/>
      <c r="D45" s="143"/>
      <c r="E45" s="143"/>
      <c r="F45" s="143"/>
      <c r="G45" s="143"/>
      <c r="H45" s="7"/>
    </row>
    <row r="46" spans="2:7" ht="12.75">
      <c r="B46" s="26"/>
      <c r="C46" s="22"/>
      <c r="D46" s="22"/>
      <c r="E46" s="22"/>
      <c r="F46" s="22"/>
      <c r="G46" s="22"/>
    </row>
    <row r="47" ht="12.75">
      <c r="B47" s="2" t="s">
        <v>6</v>
      </c>
    </row>
    <row r="49" ht="12.75">
      <c r="B49" s="1" t="s">
        <v>94</v>
      </c>
    </row>
    <row r="50" spans="2:5" ht="12.75">
      <c r="B50" s="7" t="s">
        <v>95</v>
      </c>
      <c r="C50" s="7"/>
      <c r="D50" s="7"/>
      <c r="E50" s="7"/>
    </row>
    <row r="51" spans="2:9" ht="12.75">
      <c r="B51" s="1" t="s">
        <v>99</v>
      </c>
      <c r="D51" s="7"/>
      <c r="E51" s="7"/>
      <c r="F51" s="7"/>
      <c r="G51" s="7"/>
      <c r="H51" s="7"/>
      <c r="I51" s="7"/>
    </row>
    <row r="52" spans="2:9" ht="12.75">
      <c r="B52" s="1" t="s">
        <v>7</v>
      </c>
      <c r="C52" s="7"/>
      <c r="D52" s="7"/>
      <c r="E52" s="7"/>
      <c r="F52" s="7"/>
      <c r="G52" s="7"/>
      <c r="H52" s="7"/>
      <c r="I52" s="7"/>
    </row>
    <row r="53" spans="3:9" ht="12.75">
      <c r="C53" s="7"/>
      <c r="D53" s="7"/>
      <c r="E53" s="7"/>
      <c r="F53" s="7"/>
      <c r="G53" s="7"/>
      <c r="H53" s="7"/>
      <c r="I53" s="7"/>
    </row>
    <row r="54" spans="2:9" ht="12.75">
      <c r="B54" s="7"/>
      <c r="C54" s="7"/>
      <c r="D54" s="7"/>
      <c r="E54" s="7"/>
      <c r="F54" s="7"/>
      <c r="G54" s="7"/>
      <c r="H54" s="7"/>
      <c r="I54" s="7"/>
    </row>
    <row r="55" spans="2:9" ht="12.75">
      <c r="B55" s="7"/>
      <c r="C55" s="7"/>
      <c r="D55" s="7"/>
      <c r="E55" s="7"/>
      <c r="F55" s="7"/>
      <c r="G55" s="7"/>
      <c r="H55" s="7"/>
      <c r="I55" s="7"/>
    </row>
    <row r="56" spans="2:9" ht="12.75">
      <c r="B56" s="7"/>
      <c r="C56" s="7"/>
      <c r="D56" s="7"/>
      <c r="E56" s="7"/>
      <c r="F56" s="7"/>
      <c r="G56" s="7"/>
      <c r="H56" s="7"/>
      <c r="I56" s="7"/>
    </row>
    <row r="57" spans="2:9" ht="12.75">
      <c r="B57" s="7"/>
      <c r="C57" s="7"/>
      <c r="D57" s="7"/>
      <c r="E57" s="7"/>
      <c r="F57" s="7"/>
      <c r="G57" s="7"/>
      <c r="H57" s="7"/>
      <c r="I57" s="7"/>
    </row>
    <row r="58" spans="2:9" ht="12.75">
      <c r="B58" s="7" t="s">
        <v>8</v>
      </c>
      <c r="C58" s="7"/>
      <c r="D58" s="7"/>
      <c r="E58" s="7"/>
      <c r="F58" s="7"/>
      <c r="G58" s="7"/>
      <c r="H58" s="7"/>
      <c r="I58" s="7"/>
    </row>
    <row r="59" spans="2:7" ht="13.5" thickBot="1">
      <c r="B59" s="7" t="s">
        <v>10</v>
      </c>
      <c r="C59" s="23"/>
      <c r="D59" s="23"/>
      <c r="E59" s="23"/>
      <c r="F59" s="23"/>
      <c r="G59" s="23"/>
    </row>
    <row r="60" spans="3:7" ht="12.75">
      <c r="C60" s="25"/>
      <c r="D60" s="25"/>
      <c r="E60" s="25"/>
      <c r="F60" s="25"/>
      <c r="G60" s="25"/>
    </row>
    <row r="61" spans="2:7" ht="12.75">
      <c r="B61" s="26" t="s">
        <v>9</v>
      </c>
      <c r="C61" s="28"/>
      <c r="D61" s="28"/>
      <c r="E61" s="25"/>
      <c r="F61" s="25"/>
      <c r="G61" s="25"/>
    </row>
    <row r="62" spans="2:7" ht="12.75">
      <c r="B62" s="7"/>
      <c r="C62" s="25"/>
      <c r="D62" s="25"/>
      <c r="E62" s="25"/>
      <c r="F62" s="25"/>
      <c r="G62" s="25"/>
    </row>
    <row r="63" ht="12.75">
      <c r="B63" s="7"/>
    </row>
    <row r="64" spans="3:7" ht="12.75">
      <c r="C64" s="29"/>
      <c r="D64" s="29"/>
      <c r="E64" s="29"/>
      <c r="F64" s="29"/>
      <c r="G64" s="29"/>
    </row>
    <row r="65" spans="2:7" ht="12.75">
      <c r="B65" s="140"/>
      <c r="C65" s="34"/>
      <c r="D65" s="34"/>
      <c r="E65" s="34"/>
      <c r="F65" s="34"/>
      <c r="G65" s="34"/>
    </row>
    <row r="66" spans="2:7" ht="12.75">
      <c r="B66" s="141"/>
      <c r="C66" s="34"/>
      <c r="D66" s="34"/>
      <c r="E66" s="34"/>
      <c r="F66" s="34"/>
      <c r="G66" s="34"/>
    </row>
    <row r="67" spans="2:7" ht="12.75">
      <c r="B67" s="142"/>
      <c r="C67" s="143"/>
      <c r="D67" s="143"/>
      <c r="E67" s="143"/>
      <c r="F67" s="143"/>
      <c r="G67" s="143"/>
    </row>
    <row r="68" spans="2:7" ht="12.75">
      <c r="B68" s="142"/>
      <c r="C68" s="34"/>
      <c r="D68" s="34"/>
      <c r="E68" s="34"/>
      <c r="F68" s="34"/>
      <c r="G68" s="34"/>
    </row>
    <row r="69" spans="2:7" ht="12.75">
      <c r="B69" s="142"/>
      <c r="C69" s="143"/>
      <c r="D69" s="143"/>
      <c r="E69" s="143"/>
      <c r="F69" s="143"/>
      <c r="G69" s="143"/>
    </row>
    <row r="70" spans="2:7" ht="12.75">
      <c r="B70" s="142"/>
      <c r="C70" s="34"/>
      <c r="D70" s="34"/>
      <c r="E70" s="34"/>
      <c r="F70" s="34"/>
      <c r="G70" s="34"/>
    </row>
    <row r="71" spans="2:7" ht="12.75">
      <c r="B71" s="142"/>
      <c r="C71" s="143"/>
      <c r="D71" s="143"/>
      <c r="E71" s="143"/>
      <c r="F71" s="143"/>
      <c r="G71" s="143"/>
    </row>
    <row r="72" spans="2:7" ht="12.75">
      <c r="B72" s="142"/>
      <c r="C72" s="34"/>
      <c r="D72" s="34"/>
      <c r="E72" s="34"/>
      <c r="F72" s="34"/>
      <c r="G72" s="34"/>
    </row>
    <row r="73" spans="2:7" ht="12.75">
      <c r="B73" s="142"/>
      <c r="C73" s="143"/>
      <c r="D73" s="143"/>
      <c r="E73" s="143"/>
      <c r="F73" s="143"/>
      <c r="G73" s="143"/>
    </row>
    <row r="74" spans="2:7" ht="12.75">
      <c r="B74" s="142"/>
      <c r="C74" s="34"/>
      <c r="D74" s="34"/>
      <c r="E74" s="34"/>
      <c r="F74" s="34"/>
      <c r="G74" s="34"/>
    </row>
    <row r="75" spans="2:7" ht="12.75">
      <c r="B75" s="142"/>
      <c r="C75" s="143"/>
      <c r="D75" s="143"/>
      <c r="E75" s="143"/>
      <c r="F75" s="143"/>
      <c r="G75" s="143"/>
    </row>
  </sheetData>
  <sheetProtection/>
  <printOptions/>
  <pageMargins left="0.7" right="0.7" top="0.75" bottom="0.75" header="0.3" footer="0.3"/>
  <pageSetup fitToHeight="1" fitToWidth="1" horizontalDpi="600" verticalDpi="600" orientation="portrait" paperSize="8" scale="99" r:id="rId1"/>
</worksheet>
</file>

<file path=xl/worksheets/sheet3.xml><?xml version="1.0" encoding="utf-8"?>
<worksheet xmlns="http://schemas.openxmlformats.org/spreadsheetml/2006/main" xmlns:r="http://schemas.openxmlformats.org/officeDocument/2006/relationships">
  <sheetPr>
    <pageSetUpPr fitToPage="1"/>
  </sheetPr>
  <dimension ref="A1:E1245"/>
  <sheetViews>
    <sheetView view="pageBreakPreview" zoomScaleSheetLayoutView="100" workbookViewId="0" topLeftCell="A1">
      <selection activeCell="A41" sqref="A41"/>
    </sheetView>
  </sheetViews>
  <sheetFormatPr defaultColWidth="9.140625" defaultRowHeight="15"/>
  <cols>
    <col min="1" max="1" width="170.7109375" style="139" customWidth="1"/>
    <col min="2" max="71" width="9.140625" style="114" customWidth="1"/>
    <col min="72" max="16384" width="9.140625" style="1" customWidth="1"/>
  </cols>
  <sheetData>
    <row r="1" ht="20.25">
      <c r="A1" s="267" t="s">
        <v>4</v>
      </c>
    </row>
    <row r="2" ht="23.25">
      <c r="A2" s="145" t="s">
        <v>91</v>
      </c>
    </row>
    <row r="3" ht="23.25">
      <c r="A3" s="146"/>
    </row>
    <row r="4" ht="20.25">
      <c r="A4" s="147" t="s">
        <v>60</v>
      </c>
    </row>
    <row r="5" ht="20.25">
      <c r="A5" s="147"/>
    </row>
    <row r="6" ht="25.5">
      <c r="A6" s="148" t="s">
        <v>103</v>
      </c>
    </row>
    <row r="7" ht="12.75">
      <c r="A7" s="148"/>
    </row>
    <row r="8" ht="12.75">
      <c r="A8" s="148" t="s">
        <v>61</v>
      </c>
    </row>
    <row r="9" ht="12.75">
      <c r="A9" s="148" t="s">
        <v>132</v>
      </c>
    </row>
    <row r="10" ht="12.75">
      <c r="A10" s="148" t="s">
        <v>131</v>
      </c>
    </row>
    <row r="11" ht="12.75">
      <c r="A11" s="148"/>
    </row>
    <row r="12" ht="25.5">
      <c r="A12" s="149" t="s">
        <v>62</v>
      </c>
    </row>
    <row r="13" ht="12.75">
      <c r="A13" s="149"/>
    </row>
    <row r="14" ht="12.75">
      <c r="A14" s="150" t="s">
        <v>63</v>
      </c>
    </row>
    <row r="15" ht="12.75">
      <c r="A15" s="150"/>
    </row>
    <row r="16" ht="12.75">
      <c r="A16" s="148" t="s">
        <v>64</v>
      </c>
    </row>
    <row r="17" ht="12.75">
      <c r="A17" s="151" t="s">
        <v>117</v>
      </c>
    </row>
    <row r="18" ht="12.75">
      <c r="A18" s="151" t="s">
        <v>130</v>
      </c>
    </row>
    <row r="19" ht="12.75">
      <c r="A19" s="152" t="s">
        <v>129</v>
      </c>
    </row>
    <row r="20" ht="12.75">
      <c r="A20" s="152"/>
    </row>
    <row r="21" ht="12.75">
      <c r="A21" s="153" t="s">
        <v>65</v>
      </c>
    </row>
    <row r="22" ht="12.75">
      <c r="A22" s="153" t="s">
        <v>86</v>
      </c>
    </row>
    <row r="23" ht="12.75">
      <c r="A23" s="154" t="s">
        <v>87</v>
      </c>
    </row>
    <row r="24" ht="12.75">
      <c r="A24" s="154" t="s">
        <v>88</v>
      </c>
    </row>
    <row r="25" ht="12.75">
      <c r="A25" s="155" t="s">
        <v>89</v>
      </c>
    </row>
    <row r="26" ht="12.75">
      <c r="A26" s="156" t="s">
        <v>90</v>
      </c>
    </row>
    <row r="27" ht="12.75">
      <c r="A27" s="156"/>
    </row>
    <row r="28" ht="12.75">
      <c r="A28" s="157" t="s">
        <v>66</v>
      </c>
    </row>
    <row r="29" ht="12.75">
      <c r="A29" s="157"/>
    </row>
    <row r="30" ht="12.75">
      <c r="A30" s="101" t="s">
        <v>67</v>
      </c>
    </row>
    <row r="31" ht="12.75">
      <c r="A31" s="158" t="s">
        <v>165</v>
      </c>
    </row>
    <row r="32" ht="12.75">
      <c r="A32" s="148" t="s">
        <v>127</v>
      </c>
    </row>
    <row r="33" ht="25.5">
      <c r="A33" s="148" t="s">
        <v>128</v>
      </c>
    </row>
    <row r="34" ht="12.75">
      <c r="A34" s="148"/>
    </row>
    <row r="35" ht="12.75">
      <c r="A35" s="157" t="s">
        <v>13</v>
      </c>
    </row>
    <row r="36" ht="12.75">
      <c r="A36" s="157"/>
    </row>
    <row r="37" spans="1:5" ht="25.5">
      <c r="A37" s="148" t="s">
        <v>68</v>
      </c>
      <c r="E37" s="115"/>
    </row>
    <row r="38" spans="1:5" ht="12.75">
      <c r="A38" s="148"/>
      <c r="E38" s="115"/>
    </row>
    <row r="39" spans="1:5" s="7" customFormat="1" ht="12.75">
      <c r="A39" s="264" t="s">
        <v>155</v>
      </c>
      <c r="E39" s="265"/>
    </row>
    <row r="40" spans="1:5" s="7" customFormat="1" ht="12.75">
      <c r="A40" s="264"/>
      <c r="E40" s="265"/>
    </row>
    <row r="41" spans="1:5" s="7" customFormat="1" ht="12.75">
      <c r="A41" s="7" t="s">
        <v>156</v>
      </c>
      <c r="E41" s="265"/>
    </row>
    <row r="42" spans="1:5" ht="12.75">
      <c r="A42" s="148"/>
      <c r="E42" s="115"/>
    </row>
    <row r="43" ht="12.75">
      <c r="A43" s="150" t="s">
        <v>69</v>
      </c>
    </row>
    <row r="44" ht="12.75">
      <c r="A44" s="150"/>
    </row>
    <row r="45" ht="12.75">
      <c r="A45" s="157" t="s">
        <v>70</v>
      </c>
    </row>
    <row r="46" ht="12.75">
      <c r="A46" s="157"/>
    </row>
    <row r="47" ht="12.75">
      <c r="A47" s="155" t="s">
        <v>162</v>
      </c>
    </row>
    <row r="48" ht="12.75">
      <c r="A48" s="155" t="s">
        <v>118</v>
      </c>
    </row>
    <row r="49" ht="12.75">
      <c r="A49" s="155" t="s">
        <v>139</v>
      </c>
    </row>
    <row r="50" ht="12.75">
      <c r="A50" s="155" t="s">
        <v>119</v>
      </c>
    </row>
    <row r="51" ht="12.75">
      <c r="A51" s="151" t="s">
        <v>120</v>
      </c>
    </row>
    <row r="52" ht="12.75">
      <c r="A52" s="151" t="s">
        <v>158</v>
      </c>
    </row>
    <row r="53" ht="12.75">
      <c r="A53" s="151"/>
    </row>
    <row r="54" ht="12.75">
      <c r="A54" s="159" t="s">
        <v>71</v>
      </c>
    </row>
    <row r="55" ht="12.75">
      <c r="A55" s="159"/>
    </row>
    <row r="56" ht="25.5">
      <c r="A56" s="154" t="s">
        <v>163</v>
      </c>
    </row>
    <row r="57" ht="12.75">
      <c r="A57" s="156" t="s">
        <v>104</v>
      </c>
    </row>
    <row r="58" ht="12.75">
      <c r="A58" s="156"/>
    </row>
    <row r="59" ht="12.75">
      <c r="A59" s="160" t="s">
        <v>72</v>
      </c>
    </row>
    <row r="60" ht="12.75">
      <c r="A60" s="160"/>
    </row>
    <row r="61" ht="12.75">
      <c r="A61" s="161" t="s">
        <v>26</v>
      </c>
    </row>
    <row r="62" ht="12.75">
      <c r="A62" s="161"/>
    </row>
    <row r="63" ht="12.75">
      <c r="A63" s="162" t="s">
        <v>105</v>
      </c>
    </row>
    <row r="64" ht="12.75">
      <c r="A64" s="162" t="s">
        <v>121</v>
      </c>
    </row>
    <row r="65" ht="12.75">
      <c r="A65" s="162" t="s">
        <v>122</v>
      </c>
    </row>
    <row r="66" ht="12.75">
      <c r="A66" s="162"/>
    </row>
    <row r="67" ht="25.5">
      <c r="A67" s="162" t="s">
        <v>164</v>
      </c>
    </row>
    <row r="68" ht="12.75">
      <c r="A68" s="162"/>
    </row>
    <row r="69" ht="12.75">
      <c r="A69" s="161" t="s">
        <v>73</v>
      </c>
    </row>
    <row r="70" ht="12.75">
      <c r="A70" s="161"/>
    </row>
    <row r="71" ht="12.75">
      <c r="A71" s="162" t="s">
        <v>140</v>
      </c>
    </row>
    <row r="72" ht="12.75">
      <c r="A72" s="162" t="s">
        <v>123</v>
      </c>
    </row>
    <row r="73" ht="12.75">
      <c r="A73" s="162" t="s">
        <v>137</v>
      </c>
    </row>
    <row r="74" ht="12.75">
      <c r="A74" s="151" t="s">
        <v>124</v>
      </c>
    </row>
    <row r="75" ht="12.75">
      <c r="A75" s="151"/>
    </row>
    <row r="76" ht="25.5">
      <c r="A76" s="163" t="s">
        <v>141</v>
      </c>
    </row>
    <row r="77" ht="12.75">
      <c r="A77" s="163"/>
    </row>
    <row r="78" ht="25.5">
      <c r="A78" s="164" t="s">
        <v>107</v>
      </c>
    </row>
    <row r="79" ht="12.75">
      <c r="A79" s="164" t="s">
        <v>125</v>
      </c>
    </row>
    <row r="80" ht="12.75">
      <c r="A80" s="154" t="s">
        <v>126</v>
      </c>
    </row>
    <row r="81" ht="12.75">
      <c r="A81" s="165"/>
    </row>
    <row r="82" ht="12.75">
      <c r="A82" s="166" t="s">
        <v>106</v>
      </c>
    </row>
    <row r="83" ht="12.75">
      <c r="A83" s="166"/>
    </row>
    <row r="84" ht="12.75">
      <c r="A84" s="157" t="s">
        <v>74</v>
      </c>
    </row>
    <row r="85" ht="25.5">
      <c r="A85" s="148" t="s">
        <v>115</v>
      </c>
    </row>
    <row r="86" ht="12.75">
      <c r="A86" s="1"/>
    </row>
    <row r="87" ht="12.75">
      <c r="A87" s="266" t="s">
        <v>159</v>
      </c>
    </row>
    <row r="88" ht="12.75">
      <c r="A88" s="1" t="s">
        <v>160</v>
      </c>
    </row>
    <row r="89" ht="12.75">
      <c r="A89" s="1"/>
    </row>
    <row r="90" ht="12.75">
      <c r="A90" s="167" t="s">
        <v>75</v>
      </c>
    </row>
    <row r="91" ht="25.5">
      <c r="A91" s="168" t="s">
        <v>76</v>
      </c>
    </row>
    <row r="92" ht="12.75">
      <c r="A92" s="169" t="s">
        <v>77</v>
      </c>
    </row>
    <row r="93" ht="12.75">
      <c r="A93" s="169"/>
    </row>
    <row r="94" ht="25.5">
      <c r="A94" s="168" t="s">
        <v>78</v>
      </c>
    </row>
    <row r="95" ht="12.75">
      <c r="A95" s="168"/>
    </row>
    <row r="96" ht="12.75">
      <c r="A96" s="168" t="s">
        <v>142</v>
      </c>
    </row>
    <row r="97" ht="12.75">
      <c r="A97" s="168" t="s">
        <v>0</v>
      </c>
    </row>
    <row r="98" ht="12.75">
      <c r="A98" s="168" t="s">
        <v>79</v>
      </c>
    </row>
    <row r="99" ht="12.75">
      <c r="A99" s="168"/>
    </row>
    <row r="100" ht="12.75">
      <c r="A100" s="168" t="s">
        <v>80</v>
      </c>
    </row>
    <row r="101" ht="12.75">
      <c r="A101" s="168"/>
    </row>
    <row r="102" ht="12.75">
      <c r="A102" s="169" t="s">
        <v>81</v>
      </c>
    </row>
    <row r="103" ht="12.75">
      <c r="A103" s="169"/>
    </row>
    <row r="104" ht="12.75">
      <c r="A104" s="148" t="s">
        <v>82</v>
      </c>
    </row>
    <row r="105" ht="12.75">
      <c r="A105" s="148" t="s">
        <v>83</v>
      </c>
    </row>
    <row r="106" ht="12.75">
      <c r="A106" s="170" t="s">
        <v>133</v>
      </c>
    </row>
    <row r="107" ht="12.75">
      <c r="A107" s="170" t="s">
        <v>134</v>
      </c>
    </row>
    <row r="108" ht="12.75">
      <c r="A108" s="170" t="s">
        <v>135</v>
      </c>
    </row>
    <row r="109" ht="12.75">
      <c r="A109" s="170" t="s">
        <v>136</v>
      </c>
    </row>
    <row r="110" ht="12.75">
      <c r="A110" s="170"/>
    </row>
    <row r="111" ht="12.75">
      <c r="A111" s="170" t="s">
        <v>84</v>
      </c>
    </row>
    <row r="112" ht="12.75">
      <c r="A112" s="170"/>
    </row>
    <row r="113" ht="12.75">
      <c r="A113" s="171" t="s">
        <v>85</v>
      </c>
    </row>
    <row r="114" ht="12.75">
      <c r="A114" s="171"/>
    </row>
    <row r="115" ht="12.75">
      <c r="A115" s="268" t="s">
        <v>116</v>
      </c>
    </row>
    <row r="116" ht="12.75" customHeight="1">
      <c r="A116" s="116"/>
    </row>
    <row r="117" ht="12.75" customHeight="1">
      <c r="A117" s="116"/>
    </row>
    <row r="118" ht="12.75" customHeight="1">
      <c r="A118" s="116"/>
    </row>
    <row r="119" ht="12.75" customHeight="1">
      <c r="A119" s="116"/>
    </row>
    <row r="120" ht="12.75" customHeight="1">
      <c r="A120" s="116"/>
    </row>
    <row r="121" ht="12.75" customHeight="1">
      <c r="A121" s="138"/>
    </row>
    <row r="122" ht="12.75" customHeight="1">
      <c r="A122" s="138"/>
    </row>
    <row r="123" ht="12.75" customHeight="1">
      <c r="A123" s="138"/>
    </row>
    <row r="124" ht="12.75" customHeight="1">
      <c r="A124" s="138"/>
    </row>
    <row r="125" ht="12.75" customHeight="1">
      <c r="A125" s="138"/>
    </row>
    <row r="126" ht="12.75" customHeight="1">
      <c r="A126" s="138"/>
    </row>
    <row r="127" ht="12.75" customHeight="1">
      <c r="A127" s="138"/>
    </row>
    <row r="128" ht="12.75" customHeight="1">
      <c r="A128" s="138"/>
    </row>
    <row r="129" ht="12.75" customHeight="1">
      <c r="A129" s="138"/>
    </row>
    <row r="130" ht="12.75" customHeight="1">
      <c r="A130" s="138"/>
    </row>
    <row r="131" ht="12.75" customHeight="1">
      <c r="A131" s="138"/>
    </row>
    <row r="132" ht="12.75" customHeight="1">
      <c r="A132" s="138"/>
    </row>
    <row r="133" ht="12.75" customHeight="1">
      <c r="A133" s="138"/>
    </row>
    <row r="134" ht="12.75" customHeight="1">
      <c r="A134" s="138"/>
    </row>
    <row r="135" ht="12.75" customHeight="1">
      <c r="A135" s="138"/>
    </row>
    <row r="136" ht="12.75" customHeight="1">
      <c r="A136" s="138"/>
    </row>
    <row r="137" ht="12.75" customHeight="1">
      <c r="A137" s="138"/>
    </row>
    <row r="138" ht="12.75" customHeight="1">
      <c r="A138" s="138"/>
    </row>
    <row r="139" ht="12.75" customHeight="1">
      <c r="A139" s="138"/>
    </row>
    <row r="140" ht="12.75" customHeight="1">
      <c r="A140" s="138"/>
    </row>
    <row r="141" ht="12.75" customHeight="1">
      <c r="A141" s="138"/>
    </row>
    <row r="142" ht="12.75" customHeight="1">
      <c r="A142" s="138"/>
    </row>
    <row r="143" ht="12.75" customHeight="1">
      <c r="A143" s="138"/>
    </row>
    <row r="144" ht="12.75" customHeight="1">
      <c r="A144" s="138"/>
    </row>
    <row r="145" ht="12.75" customHeight="1">
      <c r="A145" s="138"/>
    </row>
    <row r="146" ht="12.75" customHeight="1">
      <c r="A146" s="138"/>
    </row>
    <row r="147" ht="12.75" customHeight="1">
      <c r="A147" s="138"/>
    </row>
    <row r="148" ht="12.75" customHeight="1">
      <c r="A148" s="138"/>
    </row>
    <row r="149" ht="12.75" customHeight="1">
      <c r="A149" s="138"/>
    </row>
    <row r="150" ht="12.75" customHeight="1">
      <c r="A150" s="138"/>
    </row>
    <row r="151" ht="12.75" customHeight="1">
      <c r="A151" s="138"/>
    </row>
    <row r="152" ht="12.75" customHeight="1">
      <c r="A152" s="138"/>
    </row>
    <row r="153" ht="12.75" customHeight="1">
      <c r="A153" s="138"/>
    </row>
    <row r="154" ht="12.75" customHeight="1">
      <c r="A154" s="138"/>
    </row>
    <row r="155" ht="12.75" customHeight="1">
      <c r="A155" s="138"/>
    </row>
    <row r="156" ht="12.75" customHeight="1">
      <c r="A156" s="138"/>
    </row>
    <row r="157" ht="12.75" customHeight="1">
      <c r="A157" s="138"/>
    </row>
    <row r="158" ht="12.75" customHeight="1">
      <c r="A158" s="138"/>
    </row>
    <row r="159" ht="12.75" customHeight="1">
      <c r="A159" s="138"/>
    </row>
    <row r="160" ht="12.75" customHeight="1">
      <c r="A160" s="138"/>
    </row>
    <row r="161" ht="12.75" customHeight="1">
      <c r="A161" s="138"/>
    </row>
    <row r="162" ht="12.75" customHeight="1">
      <c r="A162" s="138"/>
    </row>
    <row r="163" ht="12.75" customHeight="1">
      <c r="A163" s="138"/>
    </row>
    <row r="164" ht="12.75" customHeight="1">
      <c r="A164" s="138"/>
    </row>
    <row r="165" ht="12.75" customHeight="1">
      <c r="A165" s="138"/>
    </row>
    <row r="166" ht="12.75" customHeight="1">
      <c r="A166" s="138"/>
    </row>
    <row r="167" ht="12.75" customHeight="1">
      <c r="A167" s="138"/>
    </row>
    <row r="168" ht="12.75" customHeight="1">
      <c r="A168" s="138"/>
    </row>
    <row r="169" ht="12.75" customHeight="1">
      <c r="A169" s="138"/>
    </row>
    <row r="170" ht="12.75" customHeight="1">
      <c r="A170" s="138"/>
    </row>
    <row r="171" ht="12.75" customHeight="1">
      <c r="A171" s="138"/>
    </row>
    <row r="172" ht="12.75" customHeight="1">
      <c r="A172" s="138"/>
    </row>
    <row r="173" ht="12.75" customHeight="1">
      <c r="A173" s="138"/>
    </row>
    <row r="174" ht="12.75" customHeight="1">
      <c r="A174" s="138"/>
    </row>
    <row r="175" ht="12.75" customHeight="1">
      <c r="A175" s="138"/>
    </row>
    <row r="176" ht="12.75" customHeight="1">
      <c r="A176" s="138"/>
    </row>
    <row r="177" ht="12.75" customHeight="1">
      <c r="A177" s="138"/>
    </row>
    <row r="178" ht="12.75" customHeight="1">
      <c r="A178" s="138"/>
    </row>
    <row r="179" ht="12.75" customHeight="1">
      <c r="A179" s="138"/>
    </row>
    <row r="180" ht="12.75" customHeight="1">
      <c r="A180" s="138"/>
    </row>
    <row r="181" ht="12.75" customHeight="1">
      <c r="A181" s="138"/>
    </row>
    <row r="182" ht="12.75" customHeight="1">
      <c r="A182" s="138"/>
    </row>
    <row r="183" ht="12.75" customHeight="1">
      <c r="A183" s="138"/>
    </row>
    <row r="184" ht="12.75" customHeight="1">
      <c r="A184" s="138"/>
    </row>
    <row r="185" ht="12.75" customHeight="1">
      <c r="A185" s="138"/>
    </row>
    <row r="186" ht="12.75" customHeight="1">
      <c r="A186" s="138"/>
    </row>
    <row r="187" ht="12.75" customHeight="1">
      <c r="A187" s="138"/>
    </row>
    <row r="188" ht="12.75" customHeight="1">
      <c r="A188" s="138"/>
    </row>
    <row r="189" ht="12.75" customHeight="1">
      <c r="A189" s="138"/>
    </row>
    <row r="190" ht="12.75" customHeight="1">
      <c r="A190" s="138"/>
    </row>
    <row r="191" ht="12.75" customHeight="1">
      <c r="A191" s="138"/>
    </row>
    <row r="192" ht="12.75" customHeight="1">
      <c r="A192" s="138"/>
    </row>
    <row r="193" ht="12.75" customHeight="1">
      <c r="A193" s="138"/>
    </row>
    <row r="194" ht="12.75" customHeight="1">
      <c r="A194" s="138"/>
    </row>
    <row r="195" ht="12.75" customHeight="1">
      <c r="A195" s="138"/>
    </row>
    <row r="196" ht="12.75" customHeight="1">
      <c r="A196" s="138"/>
    </row>
    <row r="197" ht="12.75" customHeight="1">
      <c r="A197" s="138"/>
    </row>
    <row r="198" ht="12.75" customHeight="1">
      <c r="A198" s="138"/>
    </row>
    <row r="199" ht="12.75" customHeight="1">
      <c r="A199" s="138"/>
    </row>
    <row r="200" ht="12.75" customHeight="1">
      <c r="A200" s="138"/>
    </row>
    <row r="201" ht="12.75" customHeight="1">
      <c r="A201" s="138"/>
    </row>
    <row r="202" ht="12.75" customHeight="1">
      <c r="A202" s="138"/>
    </row>
    <row r="203" ht="12.75" customHeight="1">
      <c r="A203" s="138"/>
    </row>
    <row r="204" ht="12.75" customHeight="1">
      <c r="A204" s="138"/>
    </row>
    <row r="205" ht="12.75" customHeight="1">
      <c r="A205" s="138"/>
    </row>
    <row r="206" ht="12.75" customHeight="1">
      <c r="A206" s="138"/>
    </row>
    <row r="207" ht="12.75" customHeight="1">
      <c r="A207" s="138"/>
    </row>
    <row r="208" ht="12.75" customHeight="1">
      <c r="A208" s="138"/>
    </row>
    <row r="209" ht="12.75" customHeight="1">
      <c r="A209" s="138"/>
    </row>
    <row r="210" ht="12.75" customHeight="1">
      <c r="A210" s="138"/>
    </row>
    <row r="211" ht="12.75" customHeight="1">
      <c r="A211" s="138"/>
    </row>
    <row r="212" ht="12.75" customHeight="1">
      <c r="A212" s="138"/>
    </row>
    <row r="213" ht="12.75" customHeight="1">
      <c r="A213" s="138"/>
    </row>
    <row r="214" ht="12.75" customHeight="1">
      <c r="A214" s="138"/>
    </row>
    <row r="215" ht="12.75" customHeight="1">
      <c r="A215" s="138"/>
    </row>
    <row r="216" ht="12.75" customHeight="1">
      <c r="A216" s="138"/>
    </row>
    <row r="217" ht="12.75" customHeight="1">
      <c r="A217" s="138"/>
    </row>
    <row r="218" ht="12.75" customHeight="1">
      <c r="A218" s="138"/>
    </row>
    <row r="219" ht="12.75" customHeight="1">
      <c r="A219" s="138"/>
    </row>
    <row r="220" ht="12.75" customHeight="1">
      <c r="A220" s="138"/>
    </row>
    <row r="221" ht="12.75" customHeight="1">
      <c r="A221" s="138"/>
    </row>
    <row r="222" ht="12.75" customHeight="1">
      <c r="A222" s="138"/>
    </row>
    <row r="223" ht="12.75" customHeight="1">
      <c r="A223" s="138"/>
    </row>
    <row r="224" ht="12.75" customHeight="1">
      <c r="A224" s="138"/>
    </row>
    <row r="225" ht="12.75" customHeight="1">
      <c r="A225" s="138"/>
    </row>
    <row r="226" ht="12.75" customHeight="1">
      <c r="A226" s="138"/>
    </row>
    <row r="227" ht="12.75" customHeight="1">
      <c r="A227" s="138"/>
    </row>
    <row r="228" ht="12.75" customHeight="1">
      <c r="A228" s="138"/>
    </row>
    <row r="229" ht="12.75" customHeight="1">
      <c r="A229" s="138"/>
    </row>
    <row r="230" ht="12.75" customHeight="1">
      <c r="A230" s="138"/>
    </row>
    <row r="231" ht="12.75" customHeight="1">
      <c r="A231" s="138"/>
    </row>
    <row r="232" ht="12.75" customHeight="1">
      <c r="A232" s="138"/>
    </row>
    <row r="233" ht="12.75" customHeight="1">
      <c r="A233" s="138"/>
    </row>
    <row r="234" ht="12.75" customHeight="1">
      <c r="A234" s="138"/>
    </row>
    <row r="235" ht="12.75" customHeight="1">
      <c r="A235" s="138"/>
    </row>
    <row r="236" ht="12.75" customHeight="1">
      <c r="A236" s="138"/>
    </row>
    <row r="237" ht="12.75" customHeight="1">
      <c r="A237" s="138"/>
    </row>
    <row r="238" ht="12.75" customHeight="1">
      <c r="A238" s="138"/>
    </row>
    <row r="239" ht="12.75" customHeight="1">
      <c r="A239" s="138"/>
    </row>
    <row r="240" ht="12.75" customHeight="1">
      <c r="A240" s="138"/>
    </row>
    <row r="241" ht="12.75" customHeight="1">
      <c r="A241" s="138"/>
    </row>
    <row r="242" ht="12.75" customHeight="1">
      <c r="A242" s="138"/>
    </row>
    <row r="243" ht="12.75" customHeight="1">
      <c r="A243" s="138"/>
    </row>
    <row r="244" ht="12.75" customHeight="1">
      <c r="A244" s="138"/>
    </row>
    <row r="245" ht="12.75" customHeight="1">
      <c r="A245" s="138"/>
    </row>
    <row r="246" ht="12.75" customHeight="1">
      <c r="A246" s="138"/>
    </row>
    <row r="247" ht="12.75" customHeight="1">
      <c r="A247" s="138"/>
    </row>
    <row r="248" ht="12.75" customHeight="1">
      <c r="A248" s="138"/>
    </row>
    <row r="249" ht="12.75" customHeight="1">
      <c r="A249" s="138"/>
    </row>
    <row r="250" ht="12.75" customHeight="1">
      <c r="A250" s="138"/>
    </row>
    <row r="251" ht="12.75" customHeight="1">
      <c r="A251" s="138"/>
    </row>
    <row r="252" ht="12.75" customHeight="1">
      <c r="A252" s="138"/>
    </row>
    <row r="253" ht="12.75" customHeight="1">
      <c r="A253" s="138"/>
    </row>
    <row r="254" ht="12.75" customHeight="1">
      <c r="A254" s="138"/>
    </row>
    <row r="255" ht="12.75" customHeight="1">
      <c r="A255" s="138"/>
    </row>
    <row r="256" ht="12.75" customHeight="1">
      <c r="A256" s="138"/>
    </row>
    <row r="257" ht="12.75" customHeight="1">
      <c r="A257" s="138"/>
    </row>
    <row r="258" ht="12.75" customHeight="1">
      <c r="A258" s="138"/>
    </row>
    <row r="259" ht="12.75" customHeight="1">
      <c r="A259" s="138"/>
    </row>
    <row r="260" ht="12.75" customHeight="1">
      <c r="A260" s="138"/>
    </row>
    <row r="261" ht="12.75" customHeight="1">
      <c r="A261" s="138"/>
    </row>
    <row r="262" ht="12.75" customHeight="1">
      <c r="A262" s="138"/>
    </row>
    <row r="263" ht="12.75" customHeight="1">
      <c r="A263" s="138"/>
    </row>
    <row r="264" ht="12.75" customHeight="1">
      <c r="A264" s="138"/>
    </row>
    <row r="265" ht="12.75" customHeight="1">
      <c r="A265" s="138"/>
    </row>
    <row r="266" ht="12.75" customHeight="1">
      <c r="A266" s="138"/>
    </row>
    <row r="267" ht="12.75" customHeight="1">
      <c r="A267" s="138"/>
    </row>
    <row r="268" ht="12.75" customHeight="1">
      <c r="A268" s="138"/>
    </row>
    <row r="269" ht="12.75" customHeight="1">
      <c r="A269" s="138"/>
    </row>
    <row r="270" ht="12.75" customHeight="1">
      <c r="A270" s="138"/>
    </row>
    <row r="271" ht="12.75" customHeight="1">
      <c r="A271" s="138"/>
    </row>
    <row r="272" ht="12.75" customHeight="1">
      <c r="A272" s="138"/>
    </row>
    <row r="273" ht="12.75" customHeight="1">
      <c r="A273" s="138"/>
    </row>
    <row r="274" ht="12.75" customHeight="1">
      <c r="A274" s="138"/>
    </row>
    <row r="275" ht="12.75" customHeight="1">
      <c r="A275" s="138"/>
    </row>
    <row r="276" ht="12.75" customHeight="1">
      <c r="A276" s="138"/>
    </row>
    <row r="277" ht="12.75" customHeight="1">
      <c r="A277" s="138"/>
    </row>
    <row r="278" ht="12.75" customHeight="1">
      <c r="A278" s="138"/>
    </row>
    <row r="279" ht="12.75" customHeight="1">
      <c r="A279" s="138"/>
    </row>
    <row r="280" ht="12.75" customHeight="1">
      <c r="A280" s="138"/>
    </row>
    <row r="281" ht="12.75" customHeight="1">
      <c r="A281" s="138"/>
    </row>
    <row r="282" ht="12.75" customHeight="1">
      <c r="A282" s="138"/>
    </row>
    <row r="283" ht="12.75" customHeight="1">
      <c r="A283" s="138"/>
    </row>
    <row r="284" ht="12.75" customHeight="1">
      <c r="A284" s="138"/>
    </row>
    <row r="285" ht="12.75" customHeight="1">
      <c r="A285" s="138"/>
    </row>
    <row r="286" ht="12.75" customHeight="1">
      <c r="A286" s="138"/>
    </row>
    <row r="287" ht="12.75" customHeight="1">
      <c r="A287" s="138"/>
    </row>
    <row r="288" ht="12.75" customHeight="1">
      <c r="A288" s="138"/>
    </row>
    <row r="289" ht="12.75" customHeight="1">
      <c r="A289" s="138"/>
    </row>
    <row r="290" ht="12.75" customHeight="1">
      <c r="A290" s="138"/>
    </row>
    <row r="291" ht="12.75" customHeight="1">
      <c r="A291" s="138"/>
    </row>
    <row r="292" ht="12.75" customHeight="1">
      <c r="A292" s="138"/>
    </row>
    <row r="293" ht="12.75" customHeight="1">
      <c r="A293" s="138"/>
    </row>
    <row r="294" ht="12.75" customHeight="1">
      <c r="A294" s="138"/>
    </row>
    <row r="295" ht="12.75" customHeight="1">
      <c r="A295" s="138"/>
    </row>
    <row r="296" ht="12.75" customHeight="1">
      <c r="A296" s="138"/>
    </row>
    <row r="297" ht="12.75" customHeight="1">
      <c r="A297" s="138"/>
    </row>
    <row r="298" ht="12.75" customHeight="1">
      <c r="A298" s="138"/>
    </row>
    <row r="299" ht="12.75" customHeight="1">
      <c r="A299" s="138"/>
    </row>
    <row r="300" ht="12.75" customHeight="1">
      <c r="A300" s="138"/>
    </row>
    <row r="301" ht="12.75" customHeight="1">
      <c r="A301" s="138"/>
    </row>
    <row r="302" ht="12.75" customHeight="1">
      <c r="A302" s="138"/>
    </row>
    <row r="303" ht="12.75" customHeight="1">
      <c r="A303" s="138"/>
    </row>
    <row r="304" ht="12.75" customHeight="1">
      <c r="A304" s="138"/>
    </row>
    <row r="305" ht="12.75" customHeight="1">
      <c r="A305" s="138"/>
    </row>
    <row r="306" ht="12.75" customHeight="1">
      <c r="A306" s="138"/>
    </row>
    <row r="307" ht="12.75" customHeight="1">
      <c r="A307" s="138"/>
    </row>
    <row r="308" ht="12.75" customHeight="1">
      <c r="A308" s="138"/>
    </row>
    <row r="309" ht="12.75" customHeight="1">
      <c r="A309" s="138"/>
    </row>
    <row r="310" ht="12.75" customHeight="1">
      <c r="A310" s="138"/>
    </row>
    <row r="311" ht="12.75" customHeight="1">
      <c r="A311" s="138"/>
    </row>
    <row r="312" ht="12.75" customHeight="1">
      <c r="A312" s="138"/>
    </row>
    <row r="313" ht="12.75" customHeight="1">
      <c r="A313" s="138"/>
    </row>
    <row r="314" ht="12.75" customHeight="1">
      <c r="A314" s="138"/>
    </row>
    <row r="315" ht="12.75" customHeight="1">
      <c r="A315" s="138"/>
    </row>
    <row r="316" ht="12.75" customHeight="1">
      <c r="A316" s="138"/>
    </row>
    <row r="317" ht="12.75" customHeight="1">
      <c r="A317" s="138"/>
    </row>
    <row r="318" ht="12.75" customHeight="1">
      <c r="A318" s="138"/>
    </row>
    <row r="319" ht="12.75" customHeight="1">
      <c r="A319" s="138"/>
    </row>
    <row r="320" ht="12.75" customHeight="1">
      <c r="A320" s="138"/>
    </row>
    <row r="321" ht="12.75" customHeight="1">
      <c r="A321" s="138"/>
    </row>
    <row r="322" ht="12.75" customHeight="1">
      <c r="A322" s="138"/>
    </row>
    <row r="323" ht="12.75" customHeight="1">
      <c r="A323" s="138"/>
    </row>
    <row r="324" ht="12.75" customHeight="1">
      <c r="A324" s="138"/>
    </row>
    <row r="325" ht="12.75" customHeight="1">
      <c r="A325" s="138"/>
    </row>
    <row r="326" ht="12.75" customHeight="1">
      <c r="A326" s="138"/>
    </row>
    <row r="327" ht="12.75" customHeight="1">
      <c r="A327" s="138"/>
    </row>
    <row r="328" ht="12.75" customHeight="1">
      <c r="A328" s="138"/>
    </row>
    <row r="329" ht="12.75" customHeight="1">
      <c r="A329" s="138"/>
    </row>
    <row r="330" ht="12.75" customHeight="1">
      <c r="A330" s="138"/>
    </row>
    <row r="331" ht="12.75" customHeight="1">
      <c r="A331" s="138"/>
    </row>
    <row r="332" ht="12.75" customHeight="1">
      <c r="A332" s="138"/>
    </row>
    <row r="333" ht="12.75" customHeight="1">
      <c r="A333" s="138"/>
    </row>
    <row r="334" ht="12.75" customHeight="1">
      <c r="A334" s="138"/>
    </row>
    <row r="335" ht="12.75" customHeight="1">
      <c r="A335" s="138"/>
    </row>
    <row r="336" ht="12.75" customHeight="1">
      <c r="A336" s="138"/>
    </row>
    <row r="337" ht="12.75" customHeight="1">
      <c r="A337" s="138"/>
    </row>
    <row r="338" ht="12.75" customHeight="1">
      <c r="A338" s="138"/>
    </row>
    <row r="339" ht="12.75" customHeight="1">
      <c r="A339" s="138"/>
    </row>
    <row r="340" ht="12.75" customHeight="1">
      <c r="A340" s="138"/>
    </row>
    <row r="341" ht="12.75" customHeight="1">
      <c r="A341" s="138"/>
    </row>
    <row r="342" ht="12.75" customHeight="1">
      <c r="A342" s="138"/>
    </row>
    <row r="343" ht="12.75" customHeight="1">
      <c r="A343" s="138"/>
    </row>
    <row r="344" ht="12.75" customHeight="1">
      <c r="A344" s="138"/>
    </row>
    <row r="345" ht="12.75" customHeight="1">
      <c r="A345" s="138"/>
    </row>
    <row r="346" ht="12.75" customHeight="1">
      <c r="A346" s="138"/>
    </row>
    <row r="347" ht="12.75" customHeight="1">
      <c r="A347" s="138"/>
    </row>
    <row r="348" ht="12.75" customHeight="1">
      <c r="A348" s="138"/>
    </row>
    <row r="349" ht="12.75" customHeight="1">
      <c r="A349" s="138"/>
    </row>
    <row r="350" ht="12.75" customHeight="1">
      <c r="A350" s="138"/>
    </row>
    <row r="351" ht="12.75" customHeight="1">
      <c r="A351" s="138"/>
    </row>
    <row r="352" ht="12.75" customHeight="1">
      <c r="A352" s="138"/>
    </row>
    <row r="353" ht="12.75" customHeight="1">
      <c r="A353" s="138"/>
    </row>
    <row r="354" ht="12.75" customHeight="1">
      <c r="A354" s="138"/>
    </row>
    <row r="355" ht="12.75" customHeight="1">
      <c r="A355" s="138"/>
    </row>
    <row r="356" ht="12.75" customHeight="1">
      <c r="A356" s="138"/>
    </row>
    <row r="357" ht="12.75" customHeight="1">
      <c r="A357" s="138"/>
    </row>
    <row r="358" ht="12.75" customHeight="1">
      <c r="A358" s="138"/>
    </row>
    <row r="359" ht="12.75" customHeight="1">
      <c r="A359" s="138"/>
    </row>
    <row r="360" ht="12.75" customHeight="1">
      <c r="A360" s="138"/>
    </row>
    <row r="361" ht="12.75" customHeight="1">
      <c r="A361" s="138"/>
    </row>
    <row r="362" ht="12.75" customHeight="1">
      <c r="A362" s="138"/>
    </row>
    <row r="363" ht="12.75" customHeight="1">
      <c r="A363" s="138"/>
    </row>
    <row r="364" ht="12.75" customHeight="1">
      <c r="A364" s="138"/>
    </row>
    <row r="365" ht="12.75" customHeight="1">
      <c r="A365" s="138"/>
    </row>
    <row r="366" ht="12.75" customHeight="1">
      <c r="A366" s="138"/>
    </row>
    <row r="367" ht="12.75" customHeight="1">
      <c r="A367" s="138"/>
    </row>
    <row r="368" ht="12.75" customHeight="1">
      <c r="A368" s="138"/>
    </row>
    <row r="369" ht="12.75" customHeight="1">
      <c r="A369" s="138"/>
    </row>
    <row r="370" ht="12.75" customHeight="1">
      <c r="A370" s="138"/>
    </row>
    <row r="371" ht="12.75" customHeight="1">
      <c r="A371" s="138"/>
    </row>
    <row r="372" ht="12.75" customHeight="1">
      <c r="A372" s="138"/>
    </row>
    <row r="373" ht="12.75" customHeight="1">
      <c r="A373" s="138"/>
    </row>
    <row r="374" ht="12.75" customHeight="1">
      <c r="A374" s="138"/>
    </row>
    <row r="375" ht="12.75" customHeight="1">
      <c r="A375" s="138"/>
    </row>
    <row r="376" ht="12.75" customHeight="1">
      <c r="A376" s="138"/>
    </row>
    <row r="377" ht="12.75" customHeight="1">
      <c r="A377" s="138"/>
    </row>
    <row r="378" ht="12.75" customHeight="1">
      <c r="A378" s="138"/>
    </row>
    <row r="379" ht="12.75" customHeight="1">
      <c r="A379" s="138"/>
    </row>
    <row r="380" ht="12.75" customHeight="1">
      <c r="A380" s="138"/>
    </row>
    <row r="381" ht="12.75" customHeight="1">
      <c r="A381" s="138"/>
    </row>
    <row r="382" ht="12.75" customHeight="1">
      <c r="A382" s="138"/>
    </row>
    <row r="383" ht="12.75" customHeight="1">
      <c r="A383" s="138"/>
    </row>
    <row r="384" ht="12.75" customHeight="1">
      <c r="A384" s="138"/>
    </row>
    <row r="385" ht="12.75" customHeight="1">
      <c r="A385" s="138"/>
    </row>
    <row r="386" ht="12.75" customHeight="1">
      <c r="A386" s="138"/>
    </row>
    <row r="387" ht="12.75" customHeight="1">
      <c r="A387" s="138"/>
    </row>
    <row r="388" ht="12.75" customHeight="1">
      <c r="A388" s="138"/>
    </row>
    <row r="389" ht="12.75" customHeight="1">
      <c r="A389" s="138"/>
    </row>
    <row r="390" ht="12.75" customHeight="1">
      <c r="A390" s="138"/>
    </row>
    <row r="391" ht="12.75" customHeight="1">
      <c r="A391" s="138"/>
    </row>
    <row r="392" ht="12.75" customHeight="1">
      <c r="A392" s="138"/>
    </row>
    <row r="393" ht="12.75" customHeight="1">
      <c r="A393" s="138"/>
    </row>
    <row r="394" ht="12.75" customHeight="1">
      <c r="A394" s="138"/>
    </row>
    <row r="395" ht="12.75" customHeight="1">
      <c r="A395" s="138"/>
    </row>
    <row r="396" ht="12.75" customHeight="1">
      <c r="A396" s="138"/>
    </row>
    <row r="397" ht="12.75" customHeight="1">
      <c r="A397" s="138"/>
    </row>
    <row r="398" ht="12.75" customHeight="1">
      <c r="A398" s="138"/>
    </row>
    <row r="399" ht="12.75" customHeight="1">
      <c r="A399" s="138"/>
    </row>
    <row r="400" ht="12.75" customHeight="1">
      <c r="A400" s="138"/>
    </row>
    <row r="401" ht="12.75" customHeight="1">
      <c r="A401" s="138"/>
    </row>
    <row r="402" ht="12.75" customHeight="1">
      <c r="A402" s="138"/>
    </row>
    <row r="403" ht="12.75" customHeight="1">
      <c r="A403" s="138"/>
    </row>
    <row r="404" ht="12.75" customHeight="1">
      <c r="A404" s="138"/>
    </row>
    <row r="405" ht="12.75" customHeight="1">
      <c r="A405" s="138"/>
    </row>
    <row r="406" ht="12.75" customHeight="1">
      <c r="A406" s="138"/>
    </row>
    <row r="407" ht="12.75" customHeight="1">
      <c r="A407" s="138"/>
    </row>
    <row r="408" ht="12.75" customHeight="1">
      <c r="A408" s="138"/>
    </row>
    <row r="409" ht="12.75" customHeight="1">
      <c r="A409" s="138"/>
    </row>
    <row r="410" ht="12.75" customHeight="1">
      <c r="A410" s="138"/>
    </row>
    <row r="411" ht="12.75" customHeight="1">
      <c r="A411" s="138"/>
    </row>
    <row r="412" ht="12.75" customHeight="1">
      <c r="A412" s="138"/>
    </row>
    <row r="413" ht="12.75" customHeight="1">
      <c r="A413" s="138"/>
    </row>
    <row r="414" ht="12.75" customHeight="1">
      <c r="A414" s="138"/>
    </row>
    <row r="415" ht="12.75" customHeight="1">
      <c r="A415" s="138"/>
    </row>
    <row r="416" ht="12.75" customHeight="1">
      <c r="A416" s="138"/>
    </row>
    <row r="417" ht="12.75" customHeight="1">
      <c r="A417" s="138"/>
    </row>
    <row r="418" ht="12.75" customHeight="1">
      <c r="A418" s="138"/>
    </row>
    <row r="419" ht="12.75" customHeight="1">
      <c r="A419" s="138"/>
    </row>
    <row r="420" ht="12.75" customHeight="1">
      <c r="A420" s="138"/>
    </row>
    <row r="421" ht="12.75" customHeight="1">
      <c r="A421" s="138"/>
    </row>
    <row r="422" ht="12.75" customHeight="1">
      <c r="A422" s="138"/>
    </row>
    <row r="423" ht="12.75" customHeight="1">
      <c r="A423" s="138"/>
    </row>
    <row r="424" ht="12.75" customHeight="1">
      <c r="A424" s="138"/>
    </row>
    <row r="425" ht="12.75" customHeight="1">
      <c r="A425" s="138"/>
    </row>
    <row r="426" ht="12.75" customHeight="1">
      <c r="A426" s="138"/>
    </row>
    <row r="427" ht="12.75" customHeight="1">
      <c r="A427" s="138"/>
    </row>
    <row r="428" ht="12.75" customHeight="1">
      <c r="A428" s="138"/>
    </row>
    <row r="429" ht="12.75" customHeight="1">
      <c r="A429" s="138"/>
    </row>
    <row r="430" ht="12.75" customHeight="1">
      <c r="A430" s="138"/>
    </row>
    <row r="431" ht="12.75" customHeight="1">
      <c r="A431" s="138"/>
    </row>
    <row r="432" ht="12.75" customHeight="1">
      <c r="A432" s="138"/>
    </row>
    <row r="433" ht="12.75" customHeight="1">
      <c r="A433" s="138"/>
    </row>
    <row r="434" ht="12.75" customHeight="1">
      <c r="A434" s="138"/>
    </row>
    <row r="435" ht="12.75" customHeight="1">
      <c r="A435" s="138"/>
    </row>
    <row r="436" ht="12.75" customHeight="1">
      <c r="A436" s="138"/>
    </row>
    <row r="437" ht="12.75" customHeight="1">
      <c r="A437" s="138"/>
    </row>
    <row r="438" ht="12.75" customHeight="1">
      <c r="A438" s="138"/>
    </row>
    <row r="439" ht="12.75" customHeight="1">
      <c r="A439" s="138"/>
    </row>
    <row r="440" ht="12.75" customHeight="1">
      <c r="A440" s="138"/>
    </row>
    <row r="441" ht="12.75" customHeight="1">
      <c r="A441" s="138"/>
    </row>
    <row r="442" ht="12.75" customHeight="1">
      <c r="A442" s="138"/>
    </row>
    <row r="443" ht="12.75" customHeight="1">
      <c r="A443" s="138"/>
    </row>
    <row r="444" ht="12.75" customHeight="1">
      <c r="A444" s="138"/>
    </row>
    <row r="445" ht="12.75" customHeight="1">
      <c r="A445" s="138"/>
    </row>
    <row r="446" ht="12.75" customHeight="1">
      <c r="A446" s="138"/>
    </row>
    <row r="447" ht="12.75" customHeight="1">
      <c r="A447" s="138"/>
    </row>
    <row r="448" ht="12.75" customHeight="1">
      <c r="A448" s="138"/>
    </row>
    <row r="449" ht="12.75" customHeight="1">
      <c r="A449" s="138"/>
    </row>
    <row r="450" ht="12.75" customHeight="1">
      <c r="A450" s="138"/>
    </row>
    <row r="451" ht="12.75" customHeight="1">
      <c r="A451" s="138"/>
    </row>
    <row r="452" ht="12.75" customHeight="1">
      <c r="A452" s="138"/>
    </row>
    <row r="453" ht="12.75" customHeight="1">
      <c r="A453" s="138"/>
    </row>
    <row r="454" ht="12.75" customHeight="1">
      <c r="A454" s="138"/>
    </row>
    <row r="455" ht="12.75" customHeight="1">
      <c r="A455" s="138"/>
    </row>
    <row r="456" ht="12.75" customHeight="1">
      <c r="A456" s="138"/>
    </row>
    <row r="457" ht="12.75" customHeight="1">
      <c r="A457" s="138"/>
    </row>
    <row r="458" ht="12.75" customHeight="1">
      <c r="A458" s="138"/>
    </row>
    <row r="459" ht="12.75" customHeight="1">
      <c r="A459" s="138"/>
    </row>
    <row r="460" ht="12.75" customHeight="1">
      <c r="A460" s="138"/>
    </row>
    <row r="461" ht="12.75" customHeight="1">
      <c r="A461" s="138"/>
    </row>
    <row r="462" ht="12.75" customHeight="1">
      <c r="A462" s="138"/>
    </row>
    <row r="463" ht="12.75" customHeight="1">
      <c r="A463" s="138"/>
    </row>
    <row r="464" ht="12.75" customHeight="1">
      <c r="A464" s="138"/>
    </row>
    <row r="465" ht="12.75" customHeight="1">
      <c r="A465" s="138"/>
    </row>
    <row r="466" ht="12.75" customHeight="1">
      <c r="A466" s="138"/>
    </row>
    <row r="467" ht="12.75" customHeight="1">
      <c r="A467" s="138"/>
    </row>
    <row r="468" ht="12.75" customHeight="1">
      <c r="A468" s="138"/>
    </row>
    <row r="469" ht="12.75" customHeight="1">
      <c r="A469" s="138"/>
    </row>
    <row r="470" ht="12.75" customHeight="1">
      <c r="A470" s="138"/>
    </row>
    <row r="471" ht="12.75" customHeight="1">
      <c r="A471" s="138"/>
    </row>
    <row r="472" ht="12.75" customHeight="1">
      <c r="A472" s="138"/>
    </row>
    <row r="473" ht="12.75" customHeight="1">
      <c r="A473" s="138"/>
    </row>
    <row r="474" ht="12.75" customHeight="1">
      <c r="A474" s="138"/>
    </row>
    <row r="475" ht="12.75" customHeight="1">
      <c r="A475" s="138"/>
    </row>
    <row r="476" ht="12.75" customHeight="1">
      <c r="A476" s="138"/>
    </row>
    <row r="477" ht="12.75" customHeight="1">
      <c r="A477" s="138"/>
    </row>
    <row r="478" ht="12.75" customHeight="1">
      <c r="A478" s="138"/>
    </row>
    <row r="479" ht="12.75" customHeight="1">
      <c r="A479" s="138"/>
    </row>
    <row r="480" ht="12.75" customHeight="1">
      <c r="A480" s="138"/>
    </row>
    <row r="481" ht="12.75" customHeight="1">
      <c r="A481" s="138"/>
    </row>
    <row r="482" ht="12.75" customHeight="1">
      <c r="A482" s="138"/>
    </row>
    <row r="483" ht="12.75" customHeight="1">
      <c r="A483" s="138"/>
    </row>
    <row r="484" ht="12.75" customHeight="1">
      <c r="A484" s="138"/>
    </row>
    <row r="485" ht="12.75" customHeight="1">
      <c r="A485" s="138"/>
    </row>
    <row r="486" ht="12.75" customHeight="1">
      <c r="A486" s="138"/>
    </row>
    <row r="487" ht="12.75" customHeight="1">
      <c r="A487" s="138"/>
    </row>
    <row r="488" ht="12.75" customHeight="1">
      <c r="A488" s="138"/>
    </row>
    <row r="489" ht="12.75" customHeight="1">
      <c r="A489" s="138"/>
    </row>
    <row r="490" ht="12.75" customHeight="1">
      <c r="A490" s="138"/>
    </row>
    <row r="491" ht="12.75" customHeight="1">
      <c r="A491" s="138"/>
    </row>
    <row r="492" ht="12.75" customHeight="1">
      <c r="A492" s="138"/>
    </row>
    <row r="493" ht="12.75" customHeight="1">
      <c r="A493" s="138"/>
    </row>
    <row r="494" ht="12.75" customHeight="1">
      <c r="A494" s="138"/>
    </row>
    <row r="495" ht="12.75" customHeight="1">
      <c r="A495" s="138"/>
    </row>
    <row r="496" ht="12.75" customHeight="1">
      <c r="A496" s="138"/>
    </row>
    <row r="497" ht="12.75" customHeight="1">
      <c r="A497" s="138"/>
    </row>
    <row r="498" ht="12.75" customHeight="1">
      <c r="A498" s="138"/>
    </row>
    <row r="499" ht="12.75" customHeight="1">
      <c r="A499" s="138"/>
    </row>
    <row r="500" ht="12.75" customHeight="1">
      <c r="A500" s="138"/>
    </row>
    <row r="501" ht="12.75" customHeight="1">
      <c r="A501" s="138"/>
    </row>
    <row r="502" ht="12.75" customHeight="1">
      <c r="A502" s="138"/>
    </row>
    <row r="503" ht="12.75" customHeight="1">
      <c r="A503" s="138"/>
    </row>
    <row r="504" ht="12.75" customHeight="1">
      <c r="A504" s="138"/>
    </row>
    <row r="505" ht="12.75" customHeight="1">
      <c r="A505" s="138"/>
    </row>
    <row r="506" ht="12.75" customHeight="1">
      <c r="A506" s="138"/>
    </row>
    <row r="507" ht="12.75" customHeight="1">
      <c r="A507" s="138"/>
    </row>
    <row r="508" ht="12.75" customHeight="1">
      <c r="A508" s="138"/>
    </row>
    <row r="509" ht="12.75" customHeight="1">
      <c r="A509" s="138"/>
    </row>
    <row r="510" ht="12.75" customHeight="1">
      <c r="A510" s="138"/>
    </row>
    <row r="511" ht="12.75" customHeight="1">
      <c r="A511" s="138"/>
    </row>
    <row r="512" ht="12.75" customHeight="1">
      <c r="A512" s="138"/>
    </row>
    <row r="513" ht="12.75" customHeight="1">
      <c r="A513" s="138"/>
    </row>
    <row r="514" ht="12.75" customHeight="1">
      <c r="A514" s="138"/>
    </row>
    <row r="515" ht="12.75" customHeight="1">
      <c r="A515" s="138"/>
    </row>
    <row r="516" ht="12.75" customHeight="1">
      <c r="A516" s="138"/>
    </row>
    <row r="517" ht="12.75" customHeight="1">
      <c r="A517" s="138"/>
    </row>
    <row r="518" ht="12.75" customHeight="1">
      <c r="A518" s="138"/>
    </row>
    <row r="519" ht="12.75" customHeight="1">
      <c r="A519" s="138"/>
    </row>
    <row r="520" ht="12.75" customHeight="1">
      <c r="A520" s="138"/>
    </row>
    <row r="521" ht="12.75" customHeight="1">
      <c r="A521" s="138"/>
    </row>
    <row r="522" ht="12.75" customHeight="1">
      <c r="A522" s="138"/>
    </row>
    <row r="523" ht="12.75" customHeight="1">
      <c r="A523" s="138"/>
    </row>
    <row r="524" ht="12.75" customHeight="1">
      <c r="A524" s="138"/>
    </row>
    <row r="525" ht="12.75" customHeight="1">
      <c r="A525" s="138"/>
    </row>
    <row r="526" ht="12.75" customHeight="1">
      <c r="A526" s="138"/>
    </row>
    <row r="527" ht="12.75" customHeight="1">
      <c r="A527" s="138"/>
    </row>
    <row r="528" ht="12.75" customHeight="1">
      <c r="A528" s="138"/>
    </row>
    <row r="529" ht="12.75" customHeight="1">
      <c r="A529" s="138"/>
    </row>
    <row r="530" ht="12.75" customHeight="1">
      <c r="A530" s="138"/>
    </row>
    <row r="531" ht="12.75" customHeight="1">
      <c r="A531" s="138"/>
    </row>
    <row r="532" ht="12.75" customHeight="1">
      <c r="A532" s="138"/>
    </row>
    <row r="533" ht="12.75" customHeight="1">
      <c r="A533" s="138"/>
    </row>
    <row r="534" ht="12.75" customHeight="1">
      <c r="A534" s="138"/>
    </row>
    <row r="535" ht="12.75" customHeight="1">
      <c r="A535" s="138"/>
    </row>
    <row r="536" ht="12.75" customHeight="1">
      <c r="A536" s="138"/>
    </row>
    <row r="537" ht="12.75" customHeight="1">
      <c r="A537" s="138"/>
    </row>
    <row r="538" ht="12.75" customHeight="1">
      <c r="A538" s="138"/>
    </row>
    <row r="539" ht="12.75" customHeight="1">
      <c r="A539" s="138"/>
    </row>
    <row r="540" ht="12.75" customHeight="1">
      <c r="A540" s="138"/>
    </row>
    <row r="541" ht="12.75" customHeight="1">
      <c r="A541" s="138"/>
    </row>
    <row r="542" ht="12.75" customHeight="1">
      <c r="A542" s="138"/>
    </row>
    <row r="543" ht="12.75" customHeight="1">
      <c r="A543" s="138"/>
    </row>
    <row r="544" ht="12.75" customHeight="1">
      <c r="A544" s="138"/>
    </row>
    <row r="545" ht="12.75" customHeight="1">
      <c r="A545" s="138"/>
    </row>
    <row r="546" ht="12.75" customHeight="1">
      <c r="A546" s="138"/>
    </row>
    <row r="547" ht="12.75" customHeight="1">
      <c r="A547" s="138"/>
    </row>
    <row r="548" ht="12.75" customHeight="1">
      <c r="A548" s="138"/>
    </row>
    <row r="549" ht="12.75" customHeight="1">
      <c r="A549" s="138"/>
    </row>
    <row r="550" ht="12.75" customHeight="1">
      <c r="A550" s="138"/>
    </row>
    <row r="551" ht="12.75" customHeight="1">
      <c r="A551" s="138"/>
    </row>
    <row r="552" ht="12.75" customHeight="1">
      <c r="A552" s="138"/>
    </row>
    <row r="553" ht="12.75" customHeight="1">
      <c r="A553" s="138"/>
    </row>
    <row r="554" ht="12.75" customHeight="1">
      <c r="A554" s="138"/>
    </row>
    <row r="555" ht="12.75" customHeight="1">
      <c r="A555" s="138"/>
    </row>
    <row r="556" ht="12.75" customHeight="1">
      <c r="A556" s="138"/>
    </row>
    <row r="557" ht="12.75" customHeight="1">
      <c r="A557" s="138"/>
    </row>
    <row r="558" ht="12.75" customHeight="1">
      <c r="A558" s="138"/>
    </row>
    <row r="559" ht="12.75" customHeight="1">
      <c r="A559" s="138"/>
    </row>
    <row r="560" ht="12.75" customHeight="1">
      <c r="A560" s="138"/>
    </row>
    <row r="561" ht="12.75" customHeight="1">
      <c r="A561" s="138"/>
    </row>
    <row r="562" ht="12.75" customHeight="1">
      <c r="A562" s="138"/>
    </row>
    <row r="563" ht="12.75" customHeight="1">
      <c r="A563" s="138"/>
    </row>
    <row r="564" ht="12.75" customHeight="1">
      <c r="A564" s="138"/>
    </row>
    <row r="565" ht="12.75" customHeight="1">
      <c r="A565" s="138"/>
    </row>
    <row r="566" ht="12.75" customHeight="1">
      <c r="A566" s="138"/>
    </row>
    <row r="567" ht="12.75" customHeight="1">
      <c r="A567" s="138"/>
    </row>
    <row r="568" ht="12.75" customHeight="1">
      <c r="A568" s="138"/>
    </row>
    <row r="569" ht="12.75" customHeight="1">
      <c r="A569" s="138"/>
    </row>
    <row r="570" ht="12.75" customHeight="1">
      <c r="A570" s="138"/>
    </row>
    <row r="571" ht="12.75" customHeight="1">
      <c r="A571" s="138"/>
    </row>
    <row r="572" ht="12.75" customHeight="1">
      <c r="A572" s="138"/>
    </row>
    <row r="573" ht="12.75" customHeight="1">
      <c r="A573" s="138"/>
    </row>
    <row r="574" ht="12.75" customHeight="1">
      <c r="A574" s="138"/>
    </row>
    <row r="575" ht="12.75" customHeight="1">
      <c r="A575" s="138"/>
    </row>
    <row r="576" ht="12.75" customHeight="1">
      <c r="A576" s="138"/>
    </row>
    <row r="577" ht="12.75" customHeight="1">
      <c r="A577" s="138"/>
    </row>
    <row r="578" ht="12.75" customHeight="1">
      <c r="A578" s="138"/>
    </row>
    <row r="579" ht="12.75" customHeight="1">
      <c r="A579" s="138"/>
    </row>
    <row r="580" ht="12.75" customHeight="1">
      <c r="A580" s="138"/>
    </row>
    <row r="581" ht="12.75" customHeight="1">
      <c r="A581" s="138"/>
    </row>
    <row r="582" ht="12.75" customHeight="1">
      <c r="A582" s="138"/>
    </row>
    <row r="583" ht="12.75" customHeight="1">
      <c r="A583" s="138"/>
    </row>
    <row r="584" ht="12.75" customHeight="1">
      <c r="A584" s="138"/>
    </row>
    <row r="585" ht="12.75" customHeight="1">
      <c r="A585" s="138"/>
    </row>
    <row r="586" ht="12.75" customHeight="1">
      <c r="A586" s="138"/>
    </row>
    <row r="587" ht="12.75" customHeight="1">
      <c r="A587" s="138"/>
    </row>
    <row r="588" ht="12.75" customHeight="1">
      <c r="A588" s="138"/>
    </row>
    <row r="589" ht="12.75" customHeight="1">
      <c r="A589" s="138"/>
    </row>
    <row r="590" ht="12.75" customHeight="1">
      <c r="A590" s="138"/>
    </row>
    <row r="591" ht="12.75" customHeight="1">
      <c r="A591" s="138"/>
    </row>
    <row r="592" ht="12.75" customHeight="1">
      <c r="A592" s="138"/>
    </row>
    <row r="593" ht="12.75" customHeight="1">
      <c r="A593" s="138"/>
    </row>
    <row r="594" ht="12.75" customHeight="1">
      <c r="A594" s="138"/>
    </row>
    <row r="595" ht="12.75" customHeight="1">
      <c r="A595" s="138"/>
    </row>
    <row r="596" ht="12.75" customHeight="1">
      <c r="A596" s="138"/>
    </row>
    <row r="597" ht="12.75" customHeight="1">
      <c r="A597" s="138"/>
    </row>
    <row r="598" ht="12.75" customHeight="1">
      <c r="A598" s="138"/>
    </row>
    <row r="599" ht="12.75" customHeight="1">
      <c r="A599" s="138"/>
    </row>
    <row r="600" ht="12.75" customHeight="1">
      <c r="A600" s="138"/>
    </row>
    <row r="601" ht="12.75" customHeight="1">
      <c r="A601" s="138"/>
    </row>
    <row r="602" ht="12.75" customHeight="1">
      <c r="A602" s="138"/>
    </row>
    <row r="603" ht="12.75" customHeight="1">
      <c r="A603" s="138"/>
    </row>
    <row r="604" ht="12.75" customHeight="1">
      <c r="A604" s="138"/>
    </row>
    <row r="605" ht="12.75" customHeight="1">
      <c r="A605" s="138"/>
    </row>
    <row r="606" ht="12.75" customHeight="1">
      <c r="A606" s="138"/>
    </row>
    <row r="607" ht="12.75" customHeight="1">
      <c r="A607" s="138"/>
    </row>
    <row r="608" ht="12.75" customHeight="1">
      <c r="A608" s="138"/>
    </row>
    <row r="609" ht="12.75" customHeight="1">
      <c r="A609" s="138"/>
    </row>
    <row r="610" ht="12.75" customHeight="1">
      <c r="A610" s="138"/>
    </row>
    <row r="611" ht="12.75" customHeight="1">
      <c r="A611" s="138"/>
    </row>
    <row r="612" ht="12.75" customHeight="1">
      <c r="A612" s="138"/>
    </row>
    <row r="613" ht="12.75" customHeight="1">
      <c r="A613" s="138"/>
    </row>
    <row r="614" ht="12.75" customHeight="1">
      <c r="A614" s="138"/>
    </row>
    <row r="615" ht="12.75" customHeight="1">
      <c r="A615" s="138"/>
    </row>
    <row r="616" ht="12.75" customHeight="1">
      <c r="A616" s="138"/>
    </row>
    <row r="617" ht="12.75" customHeight="1">
      <c r="A617" s="138"/>
    </row>
    <row r="618" ht="12.75" customHeight="1">
      <c r="A618" s="138"/>
    </row>
    <row r="619" ht="12.75" customHeight="1">
      <c r="A619" s="138"/>
    </row>
    <row r="620" ht="12.75" customHeight="1">
      <c r="A620" s="138"/>
    </row>
    <row r="621" ht="12.75" customHeight="1">
      <c r="A621" s="138"/>
    </row>
    <row r="622" ht="12.75" customHeight="1">
      <c r="A622" s="138"/>
    </row>
    <row r="623" ht="12.75" customHeight="1">
      <c r="A623" s="138"/>
    </row>
    <row r="624" ht="12.75" customHeight="1">
      <c r="A624" s="138"/>
    </row>
    <row r="625" ht="12.75" customHeight="1">
      <c r="A625" s="138"/>
    </row>
    <row r="626" ht="12.75" customHeight="1">
      <c r="A626" s="138"/>
    </row>
    <row r="627" ht="12.75" customHeight="1">
      <c r="A627" s="138"/>
    </row>
    <row r="628" ht="12.75" customHeight="1">
      <c r="A628" s="138"/>
    </row>
    <row r="629" ht="12.75" customHeight="1">
      <c r="A629" s="138"/>
    </row>
    <row r="630" ht="12.75" customHeight="1">
      <c r="A630" s="138"/>
    </row>
    <row r="631" ht="12.75" customHeight="1">
      <c r="A631" s="138"/>
    </row>
    <row r="632" ht="12.75" customHeight="1">
      <c r="A632" s="138"/>
    </row>
    <row r="633" ht="12.75" customHeight="1">
      <c r="A633" s="138"/>
    </row>
    <row r="634" ht="12.75" customHeight="1">
      <c r="A634" s="138"/>
    </row>
    <row r="635" ht="12.75" customHeight="1">
      <c r="A635" s="138"/>
    </row>
    <row r="636" ht="12.75" customHeight="1">
      <c r="A636" s="138"/>
    </row>
    <row r="637" ht="12.75" customHeight="1">
      <c r="A637" s="138"/>
    </row>
    <row r="638" ht="12.75" customHeight="1">
      <c r="A638" s="138"/>
    </row>
    <row r="639" ht="12.75" customHeight="1">
      <c r="A639" s="138"/>
    </row>
    <row r="640" ht="12.75" customHeight="1">
      <c r="A640" s="138"/>
    </row>
    <row r="641" ht="12.75" customHeight="1">
      <c r="A641" s="138"/>
    </row>
    <row r="642" ht="12.75" customHeight="1">
      <c r="A642" s="138"/>
    </row>
    <row r="643" ht="12.75" customHeight="1">
      <c r="A643" s="138"/>
    </row>
    <row r="644" ht="12.75" customHeight="1">
      <c r="A644" s="138"/>
    </row>
    <row r="645" ht="12.75" customHeight="1">
      <c r="A645" s="138"/>
    </row>
    <row r="646" ht="12.75" customHeight="1">
      <c r="A646" s="138"/>
    </row>
    <row r="647" ht="12.75" customHeight="1">
      <c r="A647" s="138"/>
    </row>
    <row r="648" ht="12.75" customHeight="1">
      <c r="A648" s="138"/>
    </row>
    <row r="649" ht="12.75" customHeight="1">
      <c r="A649" s="138"/>
    </row>
    <row r="650" ht="12.75" customHeight="1">
      <c r="A650" s="138"/>
    </row>
    <row r="651" ht="12.75" customHeight="1">
      <c r="A651" s="138"/>
    </row>
    <row r="652" ht="12.75" customHeight="1">
      <c r="A652" s="138"/>
    </row>
    <row r="653" ht="12.75" customHeight="1">
      <c r="A653" s="138"/>
    </row>
    <row r="654" ht="12.75" customHeight="1">
      <c r="A654" s="138"/>
    </row>
    <row r="655" ht="12.75" customHeight="1">
      <c r="A655" s="138"/>
    </row>
    <row r="656" ht="12.75" customHeight="1">
      <c r="A656" s="138"/>
    </row>
    <row r="657" ht="12.75" customHeight="1">
      <c r="A657" s="138"/>
    </row>
    <row r="658" ht="12.75" customHeight="1">
      <c r="A658" s="138"/>
    </row>
    <row r="659" ht="12.75" customHeight="1">
      <c r="A659" s="138"/>
    </row>
    <row r="660" ht="12.75" customHeight="1">
      <c r="A660" s="138"/>
    </row>
    <row r="661" ht="12.75" customHeight="1">
      <c r="A661" s="138"/>
    </row>
    <row r="662" ht="12.75" customHeight="1">
      <c r="A662" s="138"/>
    </row>
    <row r="663" ht="12.75" customHeight="1">
      <c r="A663" s="138"/>
    </row>
    <row r="664" ht="12.75" customHeight="1">
      <c r="A664" s="138"/>
    </row>
    <row r="665" ht="12.75" customHeight="1">
      <c r="A665" s="138"/>
    </row>
    <row r="666" ht="12.75" customHeight="1">
      <c r="A666" s="138"/>
    </row>
    <row r="667" ht="12.75" customHeight="1">
      <c r="A667" s="138"/>
    </row>
    <row r="668" ht="12.75" customHeight="1">
      <c r="A668" s="138"/>
    </row>
    <row r="669" ht="12.75" customHeight="1">
      <c r="A669" s="138"/>
    </row>
    <row r="670" ht="12.75" customHeight="1">
      <c r="A670" s="138"/>
    </row>
    <row r="671" ht="12.75" customHeight="1">
      <c r="A671" s="138"/>
    </row>
    <row r="672" ht="12.75" customHeight="1">
      <c r="A672" s="138"/>
    </row>
    <row r="673" ht="12.75" customHeight="1">
      <c r="A673" s="138"/>
    </row>
    <row r="674" ht="12.75" customHeight="1">
      <c r="A674" s="138"/>
    </row>
    <row r="675" ht="12.75" customHeight="1">
      <c r="A675" s="138"/>
    </row>
    <row r="676" ht="12.75" customHeight="1">
      <c r="A676" s="138"/>
    </row>
    <row r="677" ht="12.75" customHeight="1">
      <c r="A677" s="138"/>
    </row>
    <row r="678" ht="12.75" customHeight="1">
      <c r="A678" s="138"/>
    </row>
    <row r="679" ht="12.75" customHeight="1">
      <c r="A679" s="138"/>
    </row>
    <row r="680" ht="12.75" customHeight="1">
      <c r="A680" s="138"/>
    </row>
    <row r="681" ht="12.75" customHeight="1">
      <c r="A681" s="138"/>
    </row>
    <row r="682" ht="12.75" customHeight="1">
      <c r="A682" s="138"/>
    </row>
    <row r="683" ht="12.75" customHeight="1">
      <c r="A683" s="138"/>
    </row>
    <row r="684" ht="12.75" customHeight="1">
      <c r="A684" s="138"/>
    </row>
    <row r="685" ht="12.75" customHeight="1">
      <c r="A685" s="138"/>
    </row>
    <row r="686" ht="12.75" customHeight="1">
      <c r="A686" s="138"/>
    </row>
    <row r="687" ht="12.75" customHeight="1">
      <c r="A687" s="138"/>
    </row>
    <row r="688" ht="12.75" customHeight="1">
      <c r="A688" s="138"/>
    </row>
    <row r="689" ht="12.75" customHeight="1">
      <c r="A689" s="138"/>
    </row>
    <row r="690" ht="12.75" customHeight="1">
      <c r="A690" s="138"/>
    </row>
    <row r="691" ht="12.75" customHeight="1">
      <c r="A691" s="138"/>
    </row>
    <row r="692" ht="12.75" customHeight="1">
      <c r="A692" s="138"/>
    </row>
    <row r="693" ht="12.75" customHeight="1">
      <c r="A693" s="138"/>
    </row>
    <row r="694" ht="12.75" customHeight="1">
      <c r="A694" s="138"/>
    </row>
    <row r="695" ht="12.75" customHeight="1">
      <c r="A695" s="138"/>
    </row>
    <row r="696" ht="12.75" customHeight="1">
      <c r="A696" s="138"/>
    </row>
    <row r="697" ht="12.75" customHeight="1">
      <c r="A697" s="138"/>
    </row>
    <row r="698" ht="12.75" customHeight="1">
      <c r="A698" s="138"/>
    </row>
    <row r="699" ht="12.75" customHeight="1">
      <c r="A699" s="138"/>
    </row>
    <row r="700" ht="12.75" customHeight="1">
      <c r="A700" s="138"/>
    </row>
    <row r="701" ht="12.75" customHeight="1">
      <c r="A701" s="138"/>
    </row>
    <row r="702" ht="12.75" customHeight="1">
      <c r="A702" s="138"/>
    </row>
    <row r="703" ht="12.75" customHeight="1">
      <c r="A703" s="138"/>
    </row>
    <row r="704" ht="12.75" customHeight="1">
      <c r="A704" s="138"/>
    </row>
    <row r="705" ht="12.75" customHeight="1">
      <c r="A705" s="138"/>
    </row>
    <row r="706" ht="12.75" customHeight="1">
      <c r="A706" s="138"/>
    </row>
    <row r="707" ht="12.75" customHeight="1">
      <c r="A707" s="138"/>
    </row>
    <row r="708" ht="12.75" customHeight="1">
      <c r="A708" s="138"/>
    </row>
    <row r="709" ht="12.75" customHeight="1">
      <c r="A709" s="138"/>
    </row>
    <row r="710" ht="12.75" customHeight="1">
      <c r="A710" s="138"/>
    </row>
    <row r="711" ht="12.75" customHeight="1">
      <c r="A711" s="138"/>
    </row>
    <row r="712" ht="12.75" customHeight="1">
      <c r="A712" s="138"/>
    </row>
    <row r="713" ht="12.75" customHeight="1">
      <c r="A713" s="138"/>
    </row>
    <row r="714" ht="12.75" customHeight="1">
      <c r="A714" s="138"/>
    </row>
    <row r="715" ht="12.75" customHeight="1">
      <c r="A715" s="138"/>
    </row>
    <row r="716" ht="12.75" customHeight="1">
      <c r="A716" s="138"/>
    </row>
    <row r="717" ht="12.75" customHeight="1">
      <c r="A717" s="138"/>
    </row>
    <row r="718" ht="12.75" customHeight="1">
      <c r="A718" s="138"/>
    </row>
    <row r="719" ht="12.75" customHeight="1">
      <c r="A719" s="138"/>
    </row>
    <row r="720" ht="12.75" customHeight="1">
      <c r="A720" s="138"/>
    </row>
    <row r="721" ht="12.75" customHeight="1">
      <c r="A721" s="138"/>
    </row>
    <row r="722" ht="12.75" customHeight="1">
      <c r="A722" s="138"/>
    </row>
    <row r="723" ht="12.75" customHeight="1">
      <c r="A723" s="138"/>
    </row>
    <row r="724" ht="12.75" customHeight="1">
      <c r="A724" s="138"/>
    </row>
    <row r="725" ht="12.75" customHeight="1">
      <c r="A725" s="138"/>
    </row>
    <row r="726" ht="12.75" customHeight="1">
      <c r="A726" s="138"/>
    </row>
    <row r="727" ht="12.75" customHeight="1">
      <c r="A727" s="138"/>
    </row>
    <row r="728" ht="12.75" customHeight="1">
      <c r="A728" s="138"/>
    </row>
    <row r="729" ht="12.75" customHeight="1">
      <c r="A729" s="138"/>
    </row>
    <row r="730" ht="12.75" customHeight="1">
      <c r="A730" s="138"/>
    </row>
    <row r="731" ht="12.75" customHeight="1">
      <c r="A731" s="138"/>
    </row>
    <row r="732" ht="12.75" customHeight="1">
      <c r="A732" s="138"/>
    </row>
    <row r="733" ht="12.75" customHeight="1">
      <c r="A733" s="138"/>
    </row>
    <row r="734" ht="12.75" customHeight="1">
      <c r="A734" s="138"/>
    </row>
    <row r="735" ht="12.75" customHeight="1">
      <c r="A735" s="138"/>
    </row>
    <row r="736" ht="12.75" customHeight="1">
      <c r="A736" s="138"/>
    </row>
    <row r="737" ht="12.75" customHeight="1">
      <c r="A737" s="138"/>
    </row>
    <row r="738" ht="12.75" customHeight="1">
      <c r="A738" s="138"/>
    </row>
    <row r="739" ht="12.75" customHeight="1">
      <c r="A739" s="138"/>
    </row>
    <row r="740" ht="12.75" customHeight="1">
      <c r="A740" s="138"/>
    </row>
    <row r="741" ht="12.75" customHeight="1">
      <c r="A741" s="138"/>
    </row>
    <row r="742" ht="12.75" customHeight="1">
      <c r="A742" s="138"/>
    </row>
    <row r="743" ht="12.75" customHeight="1">
      <c r="A743" s="138"/>
    </row>
    <row r="744" ht="12.75" customHeight="1">
      <c r="A744" s="138"/>
    </row>
    <row r="745" ht="12.75" customHeight="1">
      <c r="A745" s="138"/>
    </row>
    <row r="746" ht="12.75" customHeight="1">
      <c r="A746" s="138"/>
    </row>
    <row r="747" ht="12.75" customHeight="1">
      <c r="A747" s="138"/>
    </row>
    <row r="748" ht="12.75" customHeight="1">
      <c r="A748" s="138"/>
    </row>
    <row r="749" ht="12.75" customHeight="1">
      <c r="A749" s="138"/>
    </row>
    <row r="750" ht="12.75" customHeight="1">
      <c r="A750" s="138"/>
    </row>
    <row r="751" ht="12.75" customHeight="1">
      <c r="A751" s="138"/>
    </row>
    <row r="752" ht="12.75" customHeight="1">
      <c r="A752" s="138"/>
    </row>
    <row r="753" ht="12.75" customHeight="1">
      <c r="A753" s="138"/>
    </row>
    <row r="754" ht="12.75" customHeight="1">
      <c r="A754" s="138"/>
    </row>
    <row r="755" ht="12.75" customHeight="1">
      <c r="A755" s="138"/>
    </row>
    <row r="756" ht="12.75" customHeight="1">
      <c r="A756" s="138"/>
    </row>
    <row r="757" ht="12.75" customHeight="1">
      <c r="A757" s="138"/>
    </row>
    <row r="758" ht="12.75" customHeight="1">
      <c r="A758" s="138"/>
    </row>
    <row r="759" ht="12.75" customHeight="1">
      <c r="A759" s="138"/>
    </row>
    <row r="760" ht="12.75" customHeight="1">
      <c r="A760" s="138"/>
    </row>
    <row r="761" ht="12.75" customHeight="1">
      <c r="A761" s="138"/>
    </row>
    <row r="762" ht="12.75" customHeight="1">
      <c r="A762" s="138"/>
    </row>
    <row r="763" ht="12.75" customHeight="1">
      <c r="A763" s="138"/>
    </row>
    <row r="764" ht="12.75" customHeight="1">
      <c r="A764" s="138"/>
    </row>
    <row r="765" ht="12.75" customHeight="1">
      <c r="A765" s="138"/>
    </row>
    <row r="766" ht="12.75" customHeight="1">
      <c r="A766" s="138"/>
    </row>
    <row r="767" ht="12.75" customHeight="1">
      <c r="A767" s="138"/>
    </row>
    <row r="768" ht="12.75" customHeight="1">
      <c r="A768" s="138"/>
    </row>
    <row r="769" ht="12.75" customHeight="1">
      <c r="A769" s="138"/>
    </row>
    <row r="770" ht="12.75" customHeight="1">
      <c r="A770" s="138"/>
    </row>
    <row r="771" ht="12.75" customHeight="1">
      <c r="A771" s="138"/>
    </row>
    <row r="772" ht="12.75" customHeight="1">
      <c r="A772" s="138"/>
    </row>
    <row r="773" ht="12.75" customHeight="1">
      <c r="A773" s="138"/>
    </row>
    <row r="774" ht="12.75" customHeight="1">
      <c r="A774" s="138"/>
    </row>
    <row r="775" ht="12.75" customHeight="1">
      <c r="A775" s="138"/>
    </row>
    <row r="776" ht="12.75" customHeight="1">
      <c r="A776" s="138"/>
    </row>
    <row r="777" ht="12.75" customHeight="1">
      <c r="A777" s="138"/>
    </row>
    <row r="778" ht="12.75" customHeight="1">
      <c r="A778" s="138"/>
    </row>
    <row r="779" ht="12.75" customHeight="1">
      <c r="A779" s="138"/>
    </row>
    <row r="780" ht="12.75" customHeight="1">
      <c r="A780" s="138"/>
    </row>
    <row r="781" ht="12.75" customHeight="1">
      <c r="A781" s="138"/>
    </row>
    <row r="782" ht="12.75" customHeight="1">
      <c r="A782" s="138"/>
    </row>
    <row r="783" ht="12.75" customHeight="1">
      <c r="A783" s="138"/>
    </row>
    <row r="784" ht="12.75" customHeight="1">
      <c r="A784" s="138"/>
    </row>
    <row r="785" ht="12.75" customHeight="1">
      <c r="A785" s="138"/>
    </row>
    <row r="786" ht="12.75" customHeight="1">
      <c r="A786" s="138"/>
    </row>
    <row r="787" ht="12.75" customHeight="1">
      <c r="A787" s="138"/>
    </row>
    <row r="788" ht="12.75" customHeight="1">
      <c r="A788" s="138"/>
    </row>
    <row r="789" ht="12.75" customHeight="1">
      <c r="A789" s="138"/>
    </row>
    <row r="790" ht="12.75" customHeight="1">
      <c r="A790" s="138"/>
    </row>
    <row r="791" ht="12.75" customHeight="1">
      <c r="A791" s="138"/>
    </row>
    <row r="792" ht="12.75" customHeight="1">
      <c r="A792" s="138"/>
    </row>
    <row r="793" ht="12.75" customHeight="1">
      <c r="A793" s="138"/>
    </row>
    <row r="794" ht="12.75" customHeight="1">
      <c r="A794" s="138"/>
    </row>
    <row r="795" ht="12.75" customHeight="1">
      <c r="A795" s="138"/>
    </row>
    <row r="796" ht="12.75" customHeight="1">
      <c r="A796" s="138"/>
    </row>
    <row r="797" ht="12.75" customHeight="1">
      <c r="A797" s="138"/>
    </row>
    <row r="798" ht="12.75" customHeight="1">
      <c r="A798" s="138"/>
    </row>
    <row r="799" ht="12.75" customHeight="1">
      <c r="A799" s="138"/>
    </row>
    <row r="800" ht="12.75" customHeight="1">
      <c r="A800" s="138"/>
    </row>
    <row r="801" ht="12.75" customHeight="1">
      <c r="A801" s="138"/>
    </row>
    <row r="802" ht="12.75" customHeight="1">
      <c r="A802" s="138"/>
    </row>
    <row r="803" ht="12.75" customHeight="1">
      <c r="A803" s="138"/>
    </row>
    <row r="804" ht="12.75" customHeight="1">
      <c r="A804" s="138"/>
    </row>
    <row r="805" ht="12.75" customHeight="1">
      <c r="A805" s="138"/>
    </row>
    <row r="806" ht="12.75" customHeight="1">
      <c r="A806" s="138"/>
    </row>
    <row r="807" ht="12.75" customHeight="1">
      <c r="A807" s="138"/>
    </row>
    <row r="808" ht="12.75" customHeight="1">
      <c r="A808" s="138"/>
    </row>
    <row r="809" ht="12.75" customHeight="1">
      <c r="A809" s="138"/>
    </row>
    <row r="810" ht="12.75" customHeight="1">
      <c r="A810" s="138"/>
    </row>
    <row r="811" ht="12.75" customHeight="1">
      <c r="A811" s="138"/>
    </row>
    <row r="812" ht="12.75" customHeight="1">
      <c r="A812" s="138"/>
    </row>
    <row r="813" ht="12.75" customHeight="1">
      <c r="A813" s="138"/>
    </row>
    <row r="814" ht="12.75" customHeight="1">
      <c r="A814" s="138"/>
    </row>
    <row r="815" ht="12.75" customHeight="1">
      <c r="A815" s="138"/>
    </row>
    <row r="816" ht="12.75" customHeight="1">
      <c r="A816" s="138"/>
    </row>
    <row r="817" ht="12.75" customHeight="1">
      <c r="A817" s="138"/>
    </row>
    <row r="818" ht="12.75" customHeight="1">
      <c r="A818" s="138"/>
    </row>
    <row r="819" ht="12.75" customHeight="1">
      <c r="A819" s="138"/>
    </row>
    <row r="820" ht="12.75" customHeight="1">
      <c r="A820" s="138"/>
    </row>
    <row r="821" ht="12.75" customHeight="1">
      <c r="A821" s="138"/>
    </row>
    <row r="822" ht="12.75" customHeight="1">
      <c r="A822" s="138"/>
    </row>
    <row r="823" ht="12.75" customHeight="1">
      <c r="A823" s="138"/>
    </row>
    <row r="824" ht="12.75" customHeight="1">
      <c r="A824" s="138"/>
    </row>
    <row r="825" ht="12.75" customHeight="1">
      <c r="A825" s="138"/>
    </row>
    <row r="826" ht="12.75" customHeight="1">
      <c r="A826" s="138"/>
    </row>
    <row r="827" ht="12.75" customHeight="1">
      <c r="A827" s="138"/>
    </row>
    <row r="828" ht="12.75" customHeight="1">
      <c r="A828" s="138"/>
    </row>
    <row r="829" ht="12.75" customHeight="1">
      <c r="A829" s="138"/>
    </row>
    <row r="830" ht="12.75" customHeight="1">
      <c r="A830" s="138"/>
    </row>
    <row r="831" ht="12.75" customHeight="1">
      <c r="A831" s="138"/>
    </row>
    <row r="832" ht="12.75" customHeight="1">
      <c r="A832" s="138"/>
    </row>
    <row r="833" ht="12.75" customHeight="1">
      <c r="A833" s="138"/>
    </row>
    <row r="834" ht="12.75" customHeight="1">
      <c r="A834" s="138"/>
    </row>
    <row r="835" ht="12.75" customHeight="1">
      <c r="A835" s="138"/>
    </row>
    <row r="836" ht="12.75" customHeight="1">
      <c r="A836" s="138"/>
    </row>
    <row r="837" ht="12.75" customHeight="1">
      <c r="A837" s="138"/>
    </row>
    <row r="838" ht="12.75" customHeight="1">
      <c r="A838" s="138"/>
    </row>
    <row r="839" ht="12.75" customHeight="1">
      <c r="A839" s="138"/>
    </row>
    <row r="840" ht="12.75" customHeight="1">
      <c r="A840" s="138"/>
    </row>
    <row r="841" ht="12.75" customHeight="1">
      <c r="A841" s="138"/>
    </row>
    <row r="842" ht="12.75" customHeight="1">
      <c r="A842" s="138"/>
    </row>
    <row r="843" ht="12.75" customHeight="1">
      <c r="A843" s="138"/>
    </row>
    <row r="844" ht="12.75" customHeight="1">
      <c r="A844" s="138"/>
    </row>
    <row r="845" ht="12.75" customHeight="1">
      <c r="A845" s="138"/>
    </row>
    <row r="846" ht="12.75" customHeight="1">
      <c r="A846" s="138"/>
    </row>
    <row r="847" ht="12.75" customHeight="1">
      <c r="A847" s="138"/>
    </row>
    <row r="848" ht="12.75" customHeight="1">
      <c r="A848" s="138"/>
    </row>
    <row r="849" ht="12.75" customHeight="1">
      <c r="A849" s="138"/>
    </row>
    <row r="850" ht="12.75" customHeight="1">
      <c r="A850" s="138"/>
    </row>
    <row r="851" ht="12.75" customHeight="1">
      <c r="A851" s="138"/>
    </row>
    <row r="852" ht="12.75" customHeight="1">
      <c r="A852" s="138"/>
    </row>
    <row r="853" ht="12.75" customHeight="1">
      <c r="A853" s="138"/>
    </row>
    <row r="854" ht="12.75" customHeight="1">
      <c r="A854" s="138"/>
    </row>
    <row r="855" ht="12.75" customHeight="1">
      <c r="A855" s="138"/>
    </row>
    <row r="856" ht="12.75" customHeight="1">
      <c r="A856" s="138"/>
    </row>
    <row r="857" ht="12.75" customHeight="1">
      <c r="A857" s="138"/>
    </row>
    <row r="858" ht="12.75" customHeight="1">
      <c r="A858" s="138"/>
    </row>
    <row r="859" ht="12.75" customHeight="1">
      <c r="A859" s="138"/>
    </row>
    <row r="860" ht="12.75" customHeight="1">
      <c r="A860" s="138"/>
    </row>
    <row r="861" ht="12.75" customHeight="1">
      <c r="A861" s="138"/>
    </row>
    <row r="862" ht="12.75" customHeight="1">
      <c r="A862" s="138"/>
    </row>
    <row r="863" ht="12.75" customHeight="1">
      <c r="A863" s="138"/>
    </row>
    <row r="864" ht="12.75" customHeight="1">
      <c r="A864" s="138"/>
    </row>
    <row r="865" ht="12.75" customHeight="1">
      <c r="A865" s="138"/>
    </row>
    <row r="866" ht="12.75" customHeight="1">
      <c r="A866" s="138"/>
    </row>
    <row r="867" ht="12.75" customHeight="1">
      <c r="A867" s="138"/>
    </row>
    <row r="868" ht="12.75" customHeight="1">
      <c r="A868" s="138"/>
    </row>
    <row r="869" ht="12.75" customHeight="1">
      <c r="A869" s="138"/>
    </row>
    <row r="870" ht="12.75" customHeight="1">
      <c r="A870" s="138"/>
    </row>
    <row r="871" ht="12.75" customHeight="1">
      <c r="A871" s="138"/>
    </row>
    <row r="872" ht="12.75" customHeight="1">
      <c r="A872" s="138"/>
    </row>
    <row r="873" ht="12.75" customHeight="1">
      <c r="A873" s="138"/>
    </row>
    <row r="874" ht="12.75" customHeight="1">
      <c r="A874" s="138"/>
    </row>
    <row r="875" ht="12.75" customHeight="1">
      <c r="A875" s="138"/>
    </row>
    <row r="876" ht="12.75" customHeight="1">
      <c r="A876" s="138"/>
    </row>
    <row r="877" ht="12.75" customHeight="1">
      <c r="A877" s="138"/>
    </row>
    <row r="878" ht="12.75" customHeight="1">
      <c r="A878" s="138"/>
    </row>
    <row r="879" ht="12.75" customHeight="1">
      <c r="A879" s="138"/>
    </row>
    <row r="880" ht="12.75" customHeight="1">
      <c r="A880" s="138"/>
    </row>
    <row r="881" ht="12.75" customHeight="1">
      <c r="A881" s="138"/>
    </row>
    <row r="882" ht="12.75" customHeight="1">
      <c r="A882" s="138"/>
    </row>
    <row r="883" ht="12.75" customHeight="1">
      <c r="A883" s="138"/>
    </row>
    <row r="884" ht="12.75" customHeight="1">
      <c r="A884" s="138"/>
    </row>
    <row r="885" ht="12.75" customHeight="1">
      <c r="A885" s="138"/>
    </row>
    <row r="886" ht="12.75" customHeight="1">
      <c r="A886" s="138"/>
    </row>
    <row r="887" ht="12.75" customHeight="1">
      <c r="A887" s="138"/>
    </row>
    <row r="888" ht="12.75" customHeight="1">
      <c r="A888" s="138"/>
    </row>
    <row r="889" ht="12.75" customHeight="1">
      <c r="A889" s="138"/>
    </row>
    <row r="890" ht="12.75" customHeight="1">
      <c r="A890" s="138"/>
    </row>
    <row r="891" ht="12.75" customHeight="1">
      <c r="A891" s="138"/>
    </row>
    <row r="892" ht="12.75" customHeight="1">
      <c r="A892" s="138"/>
    </row>
    <row r="893" ht="12.75" customHeight="1">
      <c r="A893" s="138"/>
    </row>
    <row r="894" ht="12.75" customHeight="1">
      <c r="A894" s="138"/>
    </row>
    <row r="895" ht="12.75" customHeight="1">
      <c r="A895" s="138"/>
    </row>
    <row r="896" ht="12.75" customHeight="1">
      <c r="A896" s="138"/>
    </row>
    <row r="897" ht="12.75" customHeight="1">
      <c r="A897" s="138"/>
    </row>
    <row r="898" ht="12.75" customHeight="1">
      <c r="A898" s="138"/>
    </row>
    <row r="899" ht="12.75" customHeight="1">
      <c r="A899" s="138"/>
    </row>
    <row r="900" ht="12.75" customHeight="1">
      <c r="A900" s="138"/>
    </row>
    <row r="901" ht="12.75" customHeight="1">
      <c r="A901" s="138"/>
    </row>
    <row r="902" ht="12.75" customHeight="1">
      <c r="A902" s="138"/>
    </row>
    <row r="903" ht="12.75" customHeight="1">
      <c r="A903" s="138"/>
    </row>
    <row r="904" ht="12.75" customHeight="1">
      <c r="A904" s="138"/>
    </row>
    <row r="905" ht="12.75" customHeight="1">
      <c r="A905" s="138"/>
    </row>
    <row r="906" ht="12.75" customHeight="1">
      <c r="A906" s="138"/>
    </row>
    <row r="907" ht="12.75" customHeight="1">
      <c r="A907" s="138"/>
    </row>
    <row r="908" ht="12.75" customHeight="1">
      <c r="A908" s="138"/>
    </row>
    <row r="909" ht="12.75" customHeight="1">
      <c r="A909" s="138"/>
    </row>
    <row r="910" ht="12.75" customHeight="1">
      <c r="A910" s="138"/>
    </row>
    <row r="911" ht="12.75" customHeight="1">
      <c r="A911" s="138"/>
    </row>
    <row r="912" ht="12.75" customHeight="1">
      <c r="A912" s="138"/>
    </row>
    <row r="913" ht="12.75" customHeight="1">
      <c r="A913" s="138"/>
    </row>
    <row r="914" ht="12.75" customHeight="1">
      <c r="A914" s="138"/>
    </row>
    <row r="915" ht="12.75" customHeight="1">
      <c r="A915" s="138"/>
    </row>
    <row r="916" ht="12.75" customHeight="1">
      <c r="A916" s="138"/>
    </row>
    <row r="917" ht="12.75" customHeight="1">
      <c r="A917" s="138"/>
    </row>
    <row r="918" ht="12.75" customHeight="1">
      <c r="A918" s="138"/>
    </row>
    <row r="919" ht="12.75" customHeight="1">
      <c r="A919" s="138"/>
    </row>
    <row r="920" ht="12.75" customHeight="1">
      <c r="A920" s="138"/>
    </row>
    <row r="921" ht="12.75" customHeight="1">
      <c r="A921" s="138"/>
    </row>
    <row r="922" ht="12.75" customHeight="1">
      <c r="A922" s="138"/>
    </row>
    <row r="923" ht="12.75" customHeight="1">
      <c r="A923" s="138"/>
    </row>
    <row r="924" ht="12.75" customHeight="1">
      <c r="A924" s="138"/>
    </row>
    <row r="925" ht="12.75" customHeight="1">
      <c r="A925" s="138"/>
    </row>
    <row r="926" ht="12.75" customHeight="1">
      <c r="A926" s="138"/>
    </row>
    <row r="927" ht="12.75" customHeight="1">
      <c r="A927" s="138"/>
    </row>
    <row r="928" ht="12.75" customHeight="1">
      <c r="A928" s="138"/>
    </row>
    <row r="929" ht="12.75" customHeight="1">
      <c r="A929" s="138"/>
    </row>
    <row r="930" ht="12.75" customHeight="1">
      <c r="A930" s="138"/>
    </row>
    <row r="931" ht="12.75" customHeight="1">
      <c r="A931" s="138"/>
    </row>
    <row r="932" ht="12.75" customHeight="1">
      <c r="A932" s="138"/>
    </row>
    <row r="933" ht="12.75" customHeight="1">
      <c r="A933" s="138"/>
    </row>
    <row r="934" ht="12.75" customHeight="1">
      <c r="A934" s="138"/>
    </row>
    <row r="935" ht="12.75" customHeight="1">
      <c r="A935" s="138"/>
    </row>
    <row r="936" ht="12.75" customHeight="1">
      <c r="A936" s="138"/>
    </row>
    <row r="937" ht="12.75" customHeight="1">
      <c r="A937" s="138"/>
    </row>
    <row r="938" ht="12.75" customHeight="1">
      <c r="A938" s="138"/>
    </row>
    <row r="939" ht="12.75" customHeight="1">
      <c r="A939" s="138"/>
    </row>
    <row r="940" ht="12.75" customHeight="1">
      <c r="A940" s="138"/>
    </row>
    <row r="941" ht="12.75" customHeight="1">
      <c r="A941" s="138"/>
    </row>
    <row r="942" ht="12.75" customHeight="1">
      <c r="A942" s="138"/>
    </row>
    <row r="943" ht="12.75" customHeight="1">
      <c r="A943" s="138"/>
    </row>
    <row r="944" ht="12.75" customHeight="1">
      <c r="A944" s="138"/>
    </row>
    <row r="945" ht="12.75" customHeight="1">
      <c r="A945" s="138"/>
    </row>
    <row r="946" ht="12.75" customHeight="1">
      <c r="A946" s="138"/>
    </row>
    <row r="947" ht="12.75" customHeight="1">
      <c r="A947" s="138"/>
    </row>
    <row r="948" ht="12.75" customHeight="1">
      <c r="A948" s="138"/>
    </row>
    <row r="949" ht="12.75" customHeight="1">
      <c r="A949" s="138"/>
    </row>
    <row r="950" ht="12.75" customHeight="1">
      <c r="A950" s="138"/>
    </row>
    <row r="951" ht="12.75" customHeight="1">
      <c r="A951" s="138"/>
    </row>
    <row r="952" ht="12.75" customHeight="1">
      <c r="A952" s="138"/>
    </row>
    <row r="953" ht="12.75" customHeight="1">
      <c r="A953" s="138"/>
    </row>
    <row r="954" ht="12.75" customHeight="1">
      <c r="A954" s="138"/>
    </row>
    <row r="955" ht="12.75" customHeight="1">
      <c r="A955" s="138"/>
    </row>
    <row r="956" ht="12.75" customHeight="1">
      <c r="A956" s="138"/>
    </row>
    <row r="957" ht="12.75" customHeight="1">
      <c r="A957" s="138"/>
    </row>
    <row r="958" ht="12.75" customHeight="1">
      <c r="A958" s="138"/>
    </row>
    <row r="959" ht="12.75" customHeight="1">
      <c r="A959" s="138"/>
    </row>
    <row r="960" ht="12.75" customHeight="1">
      <c r="A960" s="138"/>
    </row>
    <row r="961" ht="12.75" customHeight="1">
      <c r="A961" s="138"/>
    </row>
    <row r="962" ht="12.75" customHeight="1">
      <c r="A962" s="138"/>
    </row>
    <row r="963" ht="12.75" customHeight="1">
      <c r="A963" s="138"/>
    </row>
    <row r="964" ht="12.75" customHeight="1">
      <c r="A964" s="138"/>
    </row>
    <row r="965" ht="12.75" customHeight="1">
      <c r="A965" s="138"/>
    </row>
    <row r="966" ht="12.75" customHeight="1">
      <c r="A966" s="138"/>
    </row>
    <row r="967" ht="12.75" customHeight="1">
      <c r="A967" s="138"/>
    </row>
    <row r="968" ht="12.75" customHeight="1">
      <c r="A968" s="138"/>
    </row>
    <row r="969" ht="12.75" customHeight="1">
      <c r="A969" s="138"/>
    </row>
    <row r="970" ht="12.75" customHeight="1">
      <c r="A970" s="138"/>
    </row>
    <row r="971" ht="12.75" customHeight="1">
      <c r="A971" s="138"/>
    </row>
    <row r="972" ht="12.75" customHeight="1">
      <c r="A972" s="138"/>
    </row>
    <row r="973" ht="12.75" customHeight="1">
      <c r="A973" s="138"/>
    </row>
    <row r="974" ht="12.75" customHeight="1">
      <c r="A974" s="138"/>
    </row>
    <row r="975" ht="12.75" customHeight="1">
      <c r="A975" s="138"/>
    </row>
    <row r="976" ht="12.75" customHeight="1">
      <c r="A976" s="138"/>
    </row>
    <row r="977" ht="12.75" customHeight="1">
      <c r="A977" s="138"/>
    </row>
    <row r="978" ht="12.75" customHeight="1">
      <c r="A978" s="138"/>
    </row>
    <row r="979" ht="12.75" customHeight="1">
      <c r="A979" s="138"/>
    </row>
    <row r="980" ht="12.75" customHeight="1">
      <c r="A980" s="138"/>
    </row>
    <row r="981" ht="12.75" customHeight="1">
      <c r="A981" s="138"/>
    </row>
    <row r="982" ht="12.75" customHeight="1">
      <c r="A982" s="138"/>
    </row>
    <row r="983" ht="12.75" customHeight="1">
      <c r="A983" s="138"/>
    </row>
    <row r="984" ht="12.75" customHeight="1">
      <c r="A984" s="138"/>
    </row>
    <row r="985" ht="12.75" customHeight="1">
      <c r="A985" s="138"/>
    </row>
    <row r="986" ht="12.75" customHeight="1">
      <c r="A986" s="138"/>
    </row>
    <row r="987" ht="12.75" customHeight="1">
      <c r="A987" s="138"/>
    </row>
    <row r="988" ht="12.75" customHeight="1">
      <c r="A988" s="138"/>
    </row>
    <row r="989" ht="12.75" customHeight="1">
      <c r="A989" s="138"/>
    </row>
    <row r="990" ht="12.75" customHeight="1">
      <c r="A990" s="138"/>
    </row>
    <row r="991" ht="12.75" customHeight="1">
      <c r="A991" s="138"/>
    </row>
    <row r="992" ht="12.75" customHeight="1">
      <c r="A992" s="138"/>
    </row>
    <row r="993" ht="12.75" customHeight="1">
      <c r="A993" s="138"/>
    </row>
    <row r="994" ht="12.75" customHeight="1">
      <c r="A994" s="138"/>
    </row>
    <row r="995" ht="12.75" customHeight="1">
      <c r="A995" s="138"/>
    </row>
    <row r="996" ht="12.75" customHeight="1">
      <c r="A996" s="138"/>
    </row>
    <row r="997" ht="12.75" customHeight="1">
      <c r="A997" s="138"/>
    </row>
    <row r="998" ht="12.75" customHeight="1">
      <c r="A998" s="138"/>
    </row>
    <row r="999" ht="12.75" customHeight="1">
      <c r="A999" s="138"/>
    </row>
    <row r="1000" ht="12.75" customHeight="1">
      <c r="A1000" s="138"/>
    </row>
    <row r="1001" ht="12.75" customHeight="1">
      <c r="A1001" s="138"/>
    </row>
    <row r="1002" ht="12.75" customHeight="1">
      <c r="A1002" s="138"/>
    </row>
    <row r="1003" ht="12.75" customHeight="1">
      <c r="A1003" s="138"/>
    </row>
    <row r="1004" ht="12.75" customHeight="1">
      <c r="A1004" s="138"/>
    </row>
    <row r="1005" ht="12.75" customHeight="1">
      <c r="A1005" s="138"/>
    </row>
    <row r="1006" ht="12.75" customHeight="1">
      <c r="A1006" s="138"/>
    </row>
    <row r="1007" ht="12.75" customHeight="1">
      <c r="A1007" s="138"/>
    </row>
    <row r="1008" ht="12.75" customHeight="1">
      <c r="A1008" s="138"/>
    </row>
    <row r="1009" ht="12.75" customHeight="1">
      <c r="A1009" s="138"/>
    </row>
    <row r="1010" ht="12.75" customHeight="1">
      <c r="A1010" s="138"/>
    </row>
    <row r="1011" ht="12.75" customHeight="1">
      <c r="A1011" s="138"/>
    </row>
    <row r="1012" ht="12.75" customHeight="1">
      <c r="A1012" s="138"/>
    </row>
    <row r="1013" ht="12.75" customHeight="1">
      <c r="A1013" s="138"/>
    </row>
    <row r="1014" ht="12.75" customHeight="1">
      <c r="A1014" s="138"/>
    </row>
    <row r="1015" ht="12.75" customHeight="1">
      <c r="A1015" s="138"/>
    </row>
    <row r="1016" ht="12.75" customHeight="1">
      <c r="A1016" s="138"/>
    </row>
    <row r="1017" ht="12.75" customHeight="1">
      <c r="A1017" s="138"/>
    </row>
    <row r="1018" ht="12.75" customHeight="1">
      <c r="A1018" s="138"/>
    </row>
    <row r="1019" ht="12.75" customHeight="1">
      <c r="A1019" s="138"/>
    </row>
    <row r="1020" ht="12.75" customHeight="1">
      <c r="A1020" s="138"/>
    </row>
    <row r="1021" ht="12.75" customHeight="1">
      <c r="A1021" s="138"/>
    </row>
    <row r="1022" ht="12.75" customHeight="1">
      <c r="A1022" s="138"/>
    </row>
    <row r="1023" ht="12.75" customHeight="1">
      <c r="A1023" s="138"/>
    </row>
    <row r="1024" ht="12.75" customHeight="1">
      <c r="A1024" s="138"/>
    </row>
    <row r="1025" ht="12.75" customHeight="1">
      <c r="A1025" s="138"/>
    </row>
    <row r="1026" ht="12.75" customHeight="1">
      <c r="A1026" s="138"/>
    </row>
    <row r="1027" ht="12.75" customHeight="1">
      <c r="A1027" s="138"/>
    </row>
    <row r="1028" ht="12.75" customHeight="1">
      <c r="A1028" s="138"/>
    </row>
    <row r="1029" ht="12.75" customHeight="1">
      <c r="A1029" s="138"/>
    </row>
    <row r="1030" ht="12.75" customHeight="1">
      <c r="A1030" s="138"/>
    </row>
    <row r="1031" ht="12.75" customHeight="1">
      <c r="A1031" s="138"/>
    </row>
    <row r="1032" ht="12.75" customHeight="1">
      <c r="A1032" s="138"/>
    </row>
    <row r="1033" ht="12.75" customHeight="1">
      <c r="A1033" s="138"/>
    </row>
    <row r="1034" ht="12.75" customHeight="1">
      <c r="A1034" s="138"/>
    </row>
    <row r="1035" ht="12.75" customHeight="1">
      <c r="A1035" s="138"/>
    </row>
    <row r="1036" ht="12.75" customHeight="1">
      <c r="A1036" s="138"/>
    </row>
    <row r="1037" ht="12.75" customHeight="1">
      <c r="A1037" s="138"/>
    </row>
    <row r="1038" ht="12.75" customHeight="1">
      <c r="A1038" s="138"/>
    </row>
    <row r="1039" ht="12.75" customHeight="1">
      <c r="A1039" s="138"/>
    </row>
    <row r="1040" ht="12.75" customHeight="1">
      <c r="A1040" s="138"/>
    </row>
    <row r="1041" ht="12.75" customHeight="1">
      <c r="A1041" s="138"/>
    </row>
    <row r="1042" ht="12.75" customHeight="1">
      <c r="A1042" s="138"/>
    </row>
    <row r="1043" ht="12.75" customHeight="1">
      <c r="A1043" s="138"/>
    </row>
    <row r="1044" ht="12.75" customHeight="1">
      <c r="A1044" s="138"/>
    </row>
    <row r="1045" ht="12.75" customHeight="1">
      <c r="A1045" s="138"/>
    </row>
    <row r="1046" ht="12.75" customHeight="1">
      <c r="A1046" s="138"/>
    </row>
    <row r="1047" ht="12.75" customHeight="1">
      <c r="A1047" s="138"/>
    </row>
    <row r="1048" ht="12.75" customHeight="1">
      <c r="A1048" s="138"/>
    </row>
    <row r="1049" ht="12.75" customHeight="1">
      <c r="A1049" s="138"/>
    </row>
    <row r="1050" ht="12.75" customHeight="1">
      <c r="A1050" s="138"/>
    </row>
    <row r="1051" ht="12.75" customHeight="1">
      <c r="A1051" s="138"/>
    </row>
    <row r="1052" ht="12.75" customHeight="1">
      <c r="A1052" s="138"/>
    </row>
    <row r="1053" ht="12.75" customHeight="1">
      <c r="A1053" s="138"/>
    </row>
    <row r="1054" ht="12.75" customHeight="1">
      <c r="A1054" s="138"/>
    </row>
    <row r="1055" ht="12.75" customHeight="1">
      <c r="A1055" s="138"/>
    </row>
    <row r="1056" ht="12.75" customHeight="1">
      <c r="A1056" s="138"/>
    </row>
    <row r="1057" ht="12.75" customHeight="1">
      <c r="A1057" s="138"/>
    </row>
    <row r="1058" ht="12.75" customHeight="1">
      <c r="A1058" s="138"/>
    </row>
    <row r="1059" ht="12.75" customHeight="1">
      <c r="A1059" s="138"/>
    </row>
    <row r="1060" ht="12.75" customHeight="1">
      <c r="A1060" s="138"/>
    </row>
    <row r="1061" ht="12.75" customHeight="1">
      <c r="A1061" s="138"/>
    </row>
    <row r="1062" ht="12.75" customHeight="1">
      <c r="A1062" s="138"/>
    </row>
    <row r="1063" ht="12.75" customHeight="1">
      <c r="A1063" s="138"/>
    </row>
    <row r="1064" ht="12.75" customHeight="1">
      <c r="A1064" s="138"/>
    </row>
    <row r="1065" ht="12.75" customHeight="1">
      <c r="A1065" s="138"/>
    </row>
    <row r="1066" ht="12.75" customHeight="1">
      <c r="A1066" s="138"/>
    </row>
    <row r="1067" ht="12.75" customHeight="1">
      <c r="A1067" s="138"/>
    </row>
    <row r="1068" ht="12.75" customHeight="1">
      <c r="A1068" s="138"/>
    </row>
    <row r="1069" ht="12.75" customHeight="1">
      <c r="A1069" s="138"/>
    </row>
    <row r="1070" ht="12.75" customHeight="1">
      <c r="A1070" s="138"/>
    </row>
    <row r="1071" ht="12.75" customHeight="1">
      <c r="A1071" s="138"/>
    </row>
    <row r="1072" ht="12.75" customHeight="1">
      <c r="A1072" s="138"/>
    </row>
    <row r="1073" ht="12.75" customHeight="1">
      <c r="A1073" s="138"/>
    </row>
    <row r="1074" ht="12.75" customHeight="1">
      <c r="A1074" s="138"/>
    </row>
    <row r="1075" ht="12.75" customHeight="1">
      <c r="A1075" s="138"/>
    </row>
    <row r="1076" ht="12.75" customHeight="1">
      <c r="A1076" s="138"/>
    </row>
    <row r="1077" ht="12.75" customHeight="1">
      <c r="A1077" s="138"/>
    </row>
    <row r="1078" ht="12.75" customHeight="1">
      <c r="A1078" s="138"/>
    </row>
    <row r="1079" ht="12.75" customHeight="1">
      <c r="A1079" s="138"/>
    </row>
    <row r="1080" ht="12.75" customHeight="1">
      <c r="A1080" s="138"/>
    </row>
    <row r="1081" ht="12.75" customHeight="1">
      <c r="A1081" s="138"/>
    </row>
    <row r="1082" ht="12.75" customHeight="1">
      <c r="A1082" s="138"/>
    </row>
    <row r="1083" ht="12.75" customHeight="1">
      <c r="A1083" s="138"/>
    </row>
    <row r="1084" ht="12.75" customHeight="1">
      <c r="A1084" s="138"/>
    </row>
    <row r="1085" ht="12.75" customHeight="1">
      <c r="A1085" s="138"/>
    </row>
    <row r="1086" ht="12.75" customHeight="1">
      <c r="A1086" s="138"/>
    </row>
    <row r="1087" ht="12.75" customHeight="1">
      <c r="A1087" s="138"/>
    </row>
    <row r="1088" ht="12.75" customHeight="1">
      <c r="A1088" s="138"/>
    </row>
    <row r="1089" ht="12.75" customHeight="1">
      <c r="A1089" s="138"/>
    </row>
    <row r="1090" ht="12.75" customHeight="1">
      <c r="A1090" s="138"/>
    </row>
    <row r="1091" ht="12.75" customHeight="1">
      <c r="A1091" s="138"/>
    </row>
    <row r="1092" ht="12.75" customHeight="1">
      <c r="A1092" s="138"/>
    </row>
    <row r="1093" ht="12.75" customHeight="1">
      <c r="A1093" s="138"/>
    </row>
    <row r="1094" ht="12.75" customHeight="1">
      <c r="A1094" s="138"/>
    </row>
    <row r="1095" ht="12.75" customHeight="1">
      <c r="A1095" s="138"/>
    </row>
    <row r="1096" ht="12.75" customHeight="1">
      <c r="A1096" s="138"/>
    </row>
    <row r="1097" ht="12.75" customHeight="1">
      <c r="A1097" s="138"/>
    </row>
    <row r="1098" ht="12.75" customHeight="1">
      <c r="A1098" s="138"/>
    </row>
    <row r="1099" ht="12.75" customHeight="1">
      <c r="A1099" s="138"/>
    </row>
    <row r="1100" ht="12.75" customHeight="1">
      <c r="A1100" s="138"/>
    </row>
    <row r="1101" ht="12.75" customHeight="1">
      <c r="A1101" s="138"/>
    </row>
    <row r="1102" ht="12.75" customHeight="1">
      <c r="A1102" s="138"/>
    </row>
    <row r="1103" ht="12.75" customHeight="1">
      <c r="A1103" s="138"/>
    </row>
    <row r="1104" ht="12.75" customHeight="1">
      <c r="A1104" s="138"/>
    </row>
    <row r="1105" ht="12.75" customHeight="1">
      <c r="A1105" s="138"/>
    </row>
    <row r="1106" ht="12.75" customHeight="1">
      <c r="A1106" s="138"/>
    </row>
    <row r="1107" ht="12.75" customHeight="1">
      <c r="A1107" s="138"/>
    </row>
    <row r="1108" ht="12.75" customHeight="1">
      <c r="A1108" s="138"/>
    </row>
    <row r="1109" ht="12.75" customHeight="1">
      <c r="A1109" s="138"/>
    </row>
    <row r="1110" ht="12.75" customHeight="1">
      <c r="A1110" s="138"/>
    </row>
    <row r="1111" ht="12.75" customHeight="1">
      <c r="A1111" s="138"/>
    </row>
    <row r="1112" ht="12.75" customHeight="1">
      <c r="A1112" s="138"/>
    </row>
    <row r="1113" ht="12.75" customHeight="1">
      <c r="A1113" s="138"/>
    </row>
    <row r="1114" ht="12.75" customHeight="1">
      <c r="A1114" s="138"/>
    </row>
    <row r="1115" ht="12.75" customHeight="1">
      <c r="A1115" s="138"/>
    </row>
    <row r="1116" ht="12.75" customHeight="1">
      <c r="A1116" s="138"/>
    </row>
    <row r="1117" ht="12.75" customHeight="1">
      <c r="A1117" s="138"/>
    </row>
    <row r="1118" ht="12.75" customHeight="1">
      <c r="A1118" s="138"/>
    </row>
    <row r="1119" ht="12.75" customHeight="1">
      <c r="A1119" s="138"/>
    </row>
    <row r="1120" ht="12.75" customHeight="1">
      <c r="A1120" s="138"/>
    </row>
    <row r="1121" ht="12.75" customHeight="1">
      <c r="A1121" s="138"/>
    </row>
    <row r="1122" ht="12.75" customHeight="1">
      <c r="A1122" s="138"/>
    </row>
    <row r="1123" ht="12.75" customHeight="1">
      <c r="A1123" s="138"/>
    </row>
    <row r="1124" ht="12.75" customHeight="1">
      <c r="A1124" s="138"/>
    </row>
    <row r="1125" ht="12.75" customHeight="1">
      <c r="A1125" s="138"/>
    </row>
    <row r="1126" ht="12.75" customHeight="1">
      <c r="A1126" s="138"/>
    </row>
    <row r="1127" ht="12.75" customHeight="1">
      <c r="A1127" s="138"/>
    </row>
    <row r="1128" ht="12.75" customHeight="1">
      <c r="A1128" s="138"/>
    </row>
    <row r="1129" ht="12.75" customHeight="1">
      <c r="A1129" s="138"/>
    </row>
    <row r="1130" ht="12.75" customHeight="1">
      <c r="A1130" s="138"/>
    </row>
    <row r="1131" ht="12.75" customHeight="1">
      <c r="A1131" s="138"/>
    </row>
    <row r="1132" ht="12.75" customHeight="1">
      <c r="A1132" s="138"/>
    </row>
    <row r="1133" ht="12.75" customHeight="1">
      <c r="A1133" s="138"/>
    </row>
    <row r="1134" ht="12.75" customHeight="1">
      <c r="A1134" s="138"/>
    </row>
    <row r="1135" ht="12.75" customHeight="1">
      <c r="A1135" s="138"/>
    </row>
    <row r="1136" ht="12.75" customHeight="1">
      <c r="A1136" s="138"/>
    </row>
    <row r="1137" ht="12.75" customHeight="1">
      <c r="A1137" s="138"/>
    </row>
    <row r="1138" ht="12.75" customHeight="1">
      <c r="A1138" s="138"/>
    </row>
    <row r="1139" ht="12.75" customHeight="1">
      <c r="A1139" s="138"/>
    </row>
    <row r="1140" ht="12.75" customHeight="1">
      <c r="A1140" s="138"/>
    </row>
    <row r="1141" ht="12.75" customHeight="1">
      <c r="A1141" s="138"/>
    </row>
    <row r="1142" ht="12.75" customHeight="1">
      <c r="A1142" s="138"/>
    </row>
    <row r="1143" ht="12.75" customHeight="1">
      <c r="A1143" s="138"/>
    </row>
    <row r="1144" ht="12.75" customHeight="1">
      <c r="A1144" s="138"/>
    </row>
    <row r="1145" ht="12.75" customHeight="1">
      <c r="A1145" s="138"/>
    </row>
    <row r="1146" ht="12.75" customHeight="1">
      <c r="A1146" s="138"/>
    </row>
    <row r="1147" ht="12.75" customHeight="1">
      <c r="A1147" s="138"/>
    </row>
    <row r="1148" ht="12.75" customHeight="1">
      <c r="A1148" s="138"/>
    </row>
    <row r="1149" ht="12.75" customHeight="1">
      <c r="A1149" s="138"/>
    </row>
    <row r="1150" ht="12.75" customHeight="1">
      <c r="A1150" s="138"/>
    </row>
    <row r="1151" ht="12.75" customHeight="1">
      <c r="A1151" s="138"/>
    </row>
    <row r="1152" ht="12.75" customHeight="1">
      <c r="A1152" s="138"/>
    </row>
    <row r="1153" ht="12.75" customHeight="1">
      <c r="A1153" s="138"/>
    </row>
    <row r="1154" ht="12.75" customHeight="1">
      <c r="A1154" s="138"/>
    </row>
    <row r="1155" ht="12.75" customHeight="1">
      <c r="A1155" s="138"/>
    </row>
    <row r="1156" ht="12.75" customHeight="1">
      <c r="A1156" s="138"/>
    </row>
    <row r="1157" ht="12.75" customHeight="1">
      <c r="A1157" s="138"/>
    </row>
    <row r="1158" ht="12.75" customHeight="1">
      <c r="A1158" s="138"/>
    </row>
    <row r="1159" ht="12.75" customHeight="1">
      <c r="A1159" s="138"/>
    </row>
    <row r="1160" ht="12.75" customHeight="1">
      <c r="A1160" s="138"/>
    </row>
    <row r="1161" ht="12.75" customHeight="1">
      <c r="A1161" s="138"/>
    </row>
    <row r="1162" ht="12.75" customHeight="1">
      <c r="A1162" s="138"/>
    </row>
    <row r="1163" ht="12.75" customHeight="1">
      <c r="A1163" s="138"/>
    </row>
    <row r="1164" ht="12.75" customHeight="1">
      <c r="A1164" s="138"/>
    </row>
    <row r="1165" ht="12.75" customHeight="1">
      <c r="A1165" s="138"/>
    </row>
    <row r="1166" ht="12.75" customHeight="1">
      <c r="A1166" s="138"/>
    </row>
    <row r="1167" ht="12.75" customHeight="1">
      <c r="A1167" s="138"/>
    </row>
    <row r="1168" ht="12.75" customHeight="1">
      <c r="A1168" s="138"/>
    </row>
    <row r="1169" ht="12.75" customHeight="1">
      <c r="A1169" s="138"/>
    </row>
    <row r="1170" ht="12.75" customHeight="1">
      <c r="A1170" s="138"/>
    </row>
    <row r="1171" ht="12.75" customHeight="1">
      <c r="A1171" s="138"/>
    </row>
    <row r="1172" ht="12.75" customHeight="1">
      <c r="A1172" s="138"/>
    </row>
    <row r="1173" ht="12.75" customHeight="1">
      <c r="A1173" s="138"/>
    </row>
    <row r="1174" ht="12.75" customHeight="1">
      <c r="A1174" s="138"/>
    </row>
    <row r="1175" ht="12.75" customHeight="1">
      <c r="A1175" s="138"/>
    </row>
    <row r="1176" ht="12.75" customHeight="1">
      <c r="A1176" s="138"/>
    </row>
    <row r="1177" ht="12.75" customHeight="1">
      <c r="A1177" s="138"/>
    </row>
    <row r="1178" ht="12.75" customHeight="1">
      <c r="A1178" s="138"/>
    </row>
    <row r="1179" ht="12.75" customHeight="1">
      <c r="A1179" s="138"/>
    </row>
    <row r="1180" ht="12.75" customHeight="1">
      <c r="A1180" s="138"/>
    </row>
    <row r="1181" ht="12.75" customHeight="1">
      <c r="A1181" s="138"/>
    </row>
    <row r="1182" ht="12.75" customHeight="1">
      <c r="A1182" s="138"/>
    </row>
    <row r="1183" ht="12.75" customHeight="1">
      <c r="A1183" s="138"/>
    </row>
    <row r="1184" ht="12.75" customHeight="1">
      <c r="A1184" s="138"/>
    </row>
    <row r="1185" ht="12.75" customHeight="1">
      <c r="A1185" s="138"/>
    </row>
    <row r="1186" ht="12.75" customHeight="1">
      <c r="A1186" s="138"/>
    </row>
    <row r="1187" ht="12.75" customHeight="1">
      <c r="A1187" s="138"/>
    </row>
    <row r="1188" ht="12.75" customHeight="1">
      <c r="A1188" s="138"/>
    </row>
    <row r="1189" ht="12.75" customHeight="1">
      <c r="A1189" s="138"/>
    </row>
    <row r="1190" ht="12.75" customHeight="1">
      <c r="A1190" s="138"/>
    </row>
    <row r="1191" ht="12.75" customHeight="1">
      <c r="A1191" s="138"/>
    </row>
    <row r="1192" ht="12.75" customHeight="1">
      <c r="A1192" s="138"/>
    </row>
    <row r="1193" ht="12.75" customHeight="1">
      <c r="A1193" s="138"/>
    </row>
    <row r="1194" ht="12.75" customHeight="1">
      <c r="A1194" s="138"/>
    </row>
    <row r="1195" ht="12.75" customHeight="1">
      <c r="A1195" s="138"/>
    </row>
    <row r="1196" ht="12.75" customHeight="1">
      <c r="A1196" s="138"/>
    </row>
    <row r="1197" ht="12.75" customHeight="1">
      <c r="A1197" s="138"/>
    </row>
    <row r="1198" ht="12.75" customHeight="1">
      <c r="A1198" s="138"/>
    </row>
    <row r="1199" ht="12.75" customHeight="1">
      <c r="A1199" s="138"/>
    </row>
    <row r="1200" ht="12.75" customHeight="1">
      <c r="A1200" s="138"/>
    </row>
    <row r="1201" ht="12.75" customHeight="1">
      <c r="A1201" s="138"/>
    </row>
    <row r="1202" ht="12.75" customHeight="1">
      <c r="A1202" s="138"/>
    </row>
    <row r="1203" ht="12.75" customHeight="1">
      <c r="A1203" s="138"/>
    </row>
    <row r="1204" ht="12.75" customHeight="1">
      <c r="A1204" s="138"/>
    </row>
    <row r="1205" ht="12.75" customHeight="1">
      <c r="A1205" s="138"/>
    </row>
    <row r="1206" ht="12.75" customHeight="1">
      <c r="A1206" s="138"/>
    </row>
    <row r="1207" ht="12.75" customHeight="1">
      <c r="A1207" s="138"/>
    </row>
    <row r="1208" ht="12.75" customHeight="1">
      <c r="A1208" s="138"/>
    </row>
    <row r="1209" ht="12.75" customHeight="1">
      <c r="A1209" s="138"/>
    </row>
    <row r="1210" ht="12.75" customHeight="1">
      <c r="A1210" s="138"/>
    </row>
    <row r="1211" ht="12.75" customHeight="1">
      <c r="A1211" s="138"/>
    </row>
    <row r="1212" ht="12.75" customHeight="1">
      <c r="A1212" s="138"/>
    </row>
    <row r="1213" ht="12.75" customHeight="1">
      <c r="A1213" s="138"/>
    </row>
    <row r="1214" ht="12.75" customHeight="1">
      <c r="A1214" s="138"/>
    </row>
    <row r="1215" ht="12.75" customHeight="1">
      <c r="A1215" s="138"/>
    </row>
    <row r="1216" ht="12.75" customHeight="1">
      <c r="A1216" s="138"/>
    </row>
    <row r="1217" ht="12.75" customHeight="1">
      <c r="A1217" s="138"/>
    </row>
    <row r="1218" ht="12.75" customHeight="1">
      <c r="A1218" s="138"/>
    </row>
    <row r="1219" ht="12.75" customHeight="1">
      <c r="A1219" s="138"/>
    </row>
    <row r="1220" ht="12.75" customHeight="1">
      <c r="A1220" s="138"/>
    </row>
    <row r="1221" ht="12.75" customHeight="1">
      <c r="A1221" s="138"/>
    </row>
    <row r="1222" ht="12.75" customHeight="1">
      <c r="A1222" s="138"/>
    </row>
    <row r="1223" ht="12.75" customHeight="1">
      <c r="A1223" s="138"/>
    </row>
    <row r="1224" ht="12.75" customHeight="1">
      <c r="A1224" s="138"/>
    </row>
    <row r="1225" ht="12.75" customHeight="1">
      <c r="A1225" s="138"/>
    </row>
    <row r="1226" ht="12.75" customHeight="1">
      <c r="A1226" s="138"/>
    </row>
    <row r="1227" ht="12.75" customHeight="1">
      <c r="A1227" s="138"/>
    </row>
    <row r="1228" ht="12.75" customHeight="1">
      <c r="A1228" s="138"/>
    </row>
    <row r="1229" ht="12.75" customHeight="1">
      <c r="A1229" s="138"/>
    </row>
    <row r="1230" ht="12.75" customHeight="1">
      <c r="A1230" s="138"/>
    </row>
    <row r="1231" ht="12.75" customHeight="1">
      <c r="A1231" s="138"/>
    </row>
    <row r="1232" ht="12.75" customHeight="1">
      <c r="A1232" s="138"/>
    </row>
    <row r="1233" ht="12.75" customHeight="1">
      <c r="A1233" s="138"/>
    </row>
    <row r="1234" ht="12.75" customHeight="1">
      <c r="A1234" s="138"/>
    </row>
    <row r="1235" ht="12.75" customHeight="1">
      <c r="A1235" s="138"/>
    </row>
    <row r="1236" ht="12.75" customHeight="1">
      <c r="A1236" s="138"/>
    </row>
    <row r="1237" ht="12.75" customHeight="1">
      <c r="A1237" s="138"/>
    </row>
    <row r="1238" ht="12.75" customHeight="1">
      <c r="A1238" s="138"/>
    </row>
    <row r="1239" ht="12.75" customHeight="1">
      <c r="A1239" s="138"/>
    </row>
    <row r="1240" ht="12.75" customHeight="1">
      <c r="A1240" s="138"/>
    </row>
    <row r="1241" ht="12.75" customHeight="1">
      <c r="A1241" s="138"/>
    </row>
    <row r="1242" ht="12.75" customHeight="1">
      <c r="A1242" s="138"/>
    </row>
    <row r="1243" ht="12.75" customHeight="1">
      <c r="A1243" s="138"/>
    </row>
    <row r="1244" ht="12.75" customHeight="1">
      <c r="A1244" s="138"/>
    </row>
    <row r="1245" ht="12.75" customHeight="1">
      <c r="A1245" s="138"/>
    </row>
  </sheetData>
  <sheetProtection/>
  <protectedRanges>
    <protectedRange sqref="A31" name="Instructions line with Web address_1_1_1"/>
  </protectedRanges>
  <printOptions/>
  <pageMargins left="0.7" right="0.7" top="0.75" bottom="0.75" header="0.3" footer="0.3"/>
  <pageSetup fitToHeight="1" fitToWidth="1" horizontalDpi="600" verticalDpi="600" orientation="portrait" paperSize="8" scale="66" r:id="rId1"/>
  <rowBreaks count="1" manualBreakCount="1">
    <brk id="42" max="1" man="1"/>
  </rowBreaks>
</worksheet>
</file>

<file path=xl/worksheets/sheet4.xml><?xml version="1.0" encoding="utf-8"?>
<worksheet xmlns="http://schemas.openxmlformats.org/spreadsheetml/2006/main" xmlns:r="http://schemas.openxmlformats.org/officeDocument/2006/relationships">
  <sheetPr>
    <pageSetUpPr fitToPage="1"/>
  </sheetPr>
  <dimension ref="A1:Q86"/>
  <sheetViews>
    <sheetView zoomScale="70" zoomScaleNormal="70" zoomScalePageLayoutView="0" workbookViewId="0" topLeftCell="A1">
      <pane xSplit="2" ySplit="11" topLeftCell="C54" activePane="bottomRight" state="frozen"/>
      <selection pane="topLeft" activeCell="A1" sqref="A1"/>
      <selection pane="topRight" activeCell="C1" sqref="C1"/>
      <selection pane="bottomLeft" activeCell="A10" sqref="A10"/>
      <selection pane="bottomRight" activeCell="A42" sqref="A42"/>
    </sheetView>
  </sheetViews>
  <sheetFormatPr defaultColWidth="10.7109375" defaultRowHeight="15"/>
  <cols>
    <col min="1" max="1" width="10.7109375" style="25" customWidth="1"/>
    <col min="2" max="2" width="23.7109375" style="25" customWidth="1"/>
    <col min="3" max="3" width="61.28125" style="25" customWidth="1"/>
    <col min="4" max="4" width="7.140625" style="123" bestFit="1" customWidth="1"/>
    <col min="5" max="6" width="11.28125" style="25" customWidth="1"/>
    <col min="7" max="7" width="10.28125" style="97" bestFit="1" customWidth="1"/>
    <col min="8" max="8" width="13.8515625" style="97" customWidth="1"/>
    <col min="9" max="11" width="10.28125" style="25" customWidth="1"/>
    <col min="12" max="13" width="11.28125" style="25" customWidth="1"/>
    <col min="14" max="14" width="2.140625" style="35" customWidth="1"/>
    <col min="15" max="15" width="120.57421875" style="25" customWidth="1"/>
    <col min="16" max="254" width="9.140625" style="25" customWidth="1"/>
    <col min="255" max="16384" width="10.7109375" style="25" customWidth="1"/>
  </cols>
  <sheetData>
    <row r="1" ht="20.25">
      <c r="A1" s="122"/>
    </row>
    <row r="2" spans="1:15" ht="20.25">
      <c r="A2" s="30" t="s">
        <v>108</v>
      </c>
      <c r="B2" s="30"/>
      <c r="C2" s="217"/>
      <c r="D2" s="124"/>
      <c r="E2" s="32"/>
      <c r="F2" s="32"/>
      <c r="G2" s="79"/>
      <c r="H2" s="79"/>
      <c r="I2" s="32"/>
      <c r="J2" s="32"/>
      <c r="K2" s="32"/>
      <c r="L2" s="32"/>
      <c r="M2" s="32"/>
      <c r="N2" s="33"/>
      <c r="O2" s="32"/>
    </row>
    <row r="3" spans="1:15" ht="20.25">
      <c r="A3" s="30" t="s">
        <v>143</v>
      </c>
      <c r="B3" s="30"/>
      <c r="C3" s="218"/>
      <c r="D3" s="124"/>
      <c r="E3" s="34"/>
      <c r="F3" s="34"/>
      <c r="G3" s="79"/>
      <c r="H3" s="79"/>
      <c r="I3" s="34"/>
      <c r="J3" s="34"/>
      <c r="K3" s="34"/>
      <c r="L3" s="34"/>
      <c r="M3" s="34"/>
      <c r="N3" s="33"/>
      <c r="O3" s="32"/>
    </row>
    <row r="4" spans="1:15" ht="20.25">
      <c r="A4" s="30" t="s">
        <v>1</v>
      </c>
      <c r="B4" s="30"/>
      <c r="C4" s="31" t="str">
        <f>Cover!G42</f>
        <v>Statement of Financial Performance </v>
      </c>
      <c r="D4" s="124"/>
      <c r="E4" s="32"/>
      <c r="F4" s="32"/>
      <c r="G4" s="79"/>
      <c r="H4" s="79"/>
      <c r="I4" s="32"/>
      <c r="J4" s="32"/>
      <c r="K4" s="32"/>
      <c r="L4" s="32"/>
      <c r="M4" s="32"/>
      <c r="N4" s="33"/>
      <c r="O4" s="32"/>
    </row>
    <row r="5" spans="1:15" ht="20.25">
      <c r="A5" s="30" t="s">
        <v>2</v>
      </c>
      <c r="B5" s="30"/>
      <c r="C5" s="31" t="str">
        <f>Cover!G43</f>
        <v>[2015]</v>
      </c>
      <c r="D5" s="124"/>
      <c r="E5" s="32"/>
      <c r="F5" s="32"/>
      <c r="G5" s="79"/>
      <c r="H5" s="79"/>
      <c r="I5" s="32"/>
      <c r="J5" s="32"/>
      <c r="K5" s="32"/>
      <c r="L5" s="32"/>
      <c r="M5" s="32"/>
      <c r="N5" s="33"/>
      <c r="O5" s="32"/>
    </row>
    <row r="6" spans="7:8" ht="12.75">
      <c r="G6" s="79"/>
      <c r="H6" s="79"/>
    </row>
    <row r="7" spans="7:8" ht="12.75">
      <c r="G7" s="79"/>
      <c r="H7" s="79"/>
    </row>
    <row r="8" spans="1:16" s="37" customFormat="1" ht="20.25">
      <c r="A8" s="36" t="s">
        <v>11</v>
      </c>
      <c r="D8" s="125"/>
      <c r="E8" s="211" t="s">
        <v>145</v>
      </c>
      <c r="H8" s="95"/>
      <c r="I8" s="89"/>
      <c r="K8" s="89"/>
      <c r="N8" s="38"/>
      <c r="P8" s="25"/>
    </row>
    <row r="9" spans="1:16" s="37" customFormat="1" ht="20.25">
      <c r="A9" s="39"/>
      <c r="D9" s="125"/>
      <c r="E9" s="272" t="s">
        <v>49</v>
      </c>
      <c r="F9" s="273"/>
      <c r="G9" s="273"/>
      <c r="H9" s="273"/>
      <c r="I9" s="273"/>
      <c r="J9" s="273"/>
      <c r="K9" s="274"/>
      <c r="L9" s="269" t="s">
        <v>50</v>
      </c>
      <c r="M9" s="270"/>
      <c r="N9" s="84"/>
      <c r="O9" s="190" t="s">
        <v>144</v>
      </c>
      <c r="P9" s="25"/>
    </row>
    <row r="10" spans="1:15" s="37" customFormat="1" ht="18.75" customHeight="1">
      <c r="A10" s="40" t="s">
        <v>12</v>
      </c>
      <c r="B10" s="41"/>
      <c r="C10" s="41"/>
      <c r="D10" s="126"/>
      <c r="E10" s="42" t="s">
        <v>92</v>
      </c>
      <c r="F10" s="43" t="s">
        <v>92</v>
      </c>
      <c r="G10" s="42" t="s">
        <v>92</v>
      </c>
      <c r="H10" s="121" t="s">
        <v>51</v>
      </c>
      <c r="I10" s="42" t="s">
        <v>92</v>
      </c>
      <c r="J10" s="43" t="s">
        <v>92</v>
      </c>
      <c r="K10" s="43" t="s">
        <v>92</v>
      </c>
      <c r="L10" s="42" t="s">
        <v>96</v>
      </c>
      <c r="M10" s="43" t="s">
        <v>97</v>
      </c>
      <c r="N10" s="85"/>
      <c r="O10" s="44"/>
    </row>
    <row r="11" spans="1:15" ht="56.25" customHeight="1">
      <c r="A11" s="45"/>
      <c r="B11" s="45"/>
      <c r="C11" s="45"/>
      <c r="D11" s="127"/>
      <c r="E11" s="83" t="s">
        <v>14</v>
      </c>
      <c r="F11" s="47" t="s">
        <v>13</v>
      </c>
      <c r="G11" s="83" t="s">
        <v>21</v>
      </c>
      <c r="H11" s="83" t="s">
        <v>52</v>
      </c>
      <c r="I11" s="83" t="s">
        <v>34</v>
      </c>
      <c r="J11" s="83" t="s">
        <v>35</v>
      </c>
      <c r="K11" s="83" t="s">
        <v>21</v>
      </c>
      <c r="L11" s="46" t="s">
        <v>15</v>
      </c>
      <c r="M11" s="47" t="s">
        <v>15</v>
      </c>
      <c r="N11" s="84"/>
      <c r="O11" s="213" t="s">
        <v>148</v>
      </c>
    </row>
    <row r="12" spans="1:15" ht="12.75">
      <c r="A12" s="48"/>
      <c r="B12" s="48"/>
      <c r="C12" s="48"/>
      <c r="D12" s="128"/>
      <c r="E12" s="253" t="s">
        <v>16</v>
      </c>
      <c r="F12" s="253" t="s">
        <v>16</v>
      </c>
      <c r="G12" s="253" t="s">
        <v>16</v>
      </c>
      <c r="H12" s="254" t="s">
        <v>149</v>
      </c>
      <c r="I12" s="253"/>
      <c r="J12" s="255"/>
      <c r="K12" s="255"/>
      <c r="L12" s="253" t="s">
        <v>16</v>
      </c>
      <c r="M12" s="255" t="s">
        <v>16</v>
      </c>
      <c r="N12" s="86"/>
      <c r="O12" s="49"/>
    </row>
    <row r="13" spans="1:15" ht="18.75">
      <c r="A13" s="50" t="s">
        <v>150</v>
      </c>
      <c r="B13" s="48"/>
      <c r="C13" s="48"/>
      <c r="D13" s="128"/>
      <c r="E13" s="51"/>
      <c r="F13" s="52"/>
      <c r="G13" s="98"/>
      <c r="H13" s="117"/>
      <c r="I13" s="51"/>
      <c r="J13" s="52"/>
      <c r="K13" s="57"/>
      <c r="L13" s="51"/>
      <c r="M13" s="52"/>
      <c r="N13" s="84"/>
      <c r="O13" s="102"/>
    </row>
    <row r="14" spans="1:15" ht="15.75">
      <c r="A14" s="48"/>
      <c r="B14" s="219" t="s">
        <v>22</v>
      </c>
      <c r="C14" s="48"/>
      <c r="D14" s="128"/>
      <c r="E14" s="54"/>
      <c r="F14" s="57"/>
      <c r="G14" s="96"/>
      <c r="H14" s="118"/>
      <c r="I14" s="54"/>
      <c r="J14" s="57"/>
      <c r="K14" s="55"/>
      <c r="L14" s="56"/>
      <c r="M14" s="57"/>
      <c r="N14" s="87"/>
      <c r="O14" s="58"/>
    </row>
    <row r="15" spans="1:15" ht="12.75">
      <c r="A15" s="48"/>
      <c r="B15" s="48"/>
      <c r="C15" s="48" t="s">
        <v>23</v>
      </c>
      <c r="D15" s="128"/>
      <c r="E15" s="207"/>
      <c r="F15" s="81"/>
      <c r="G15" s="222">
        <f>E15-F15</f>
        <v>0</v>
      </c>
      <c r="H15" s="223" t="str">
        <f>IF(F15=0,"-",G15/F15)</f>
        <v>-</v>
      </c>
      <c r="I15" s="54"/>
      <c r="J15" s="57"/>
      <c r="K15" s="55"/>
      <c r="L15" s="59"/>
      <c r="M15" s="81"/>
      <c r="N15" s="85"/>
      <c r="O15" s="58"/>
    </row>
    <row r="16" spans="1:15" ht="12.75">
      <c r="A16" s="48"/>
      <c r="B16" s="48"/>
      <c r="C16" s="48" t="s">
        <v>157</v>
      </c>
      <c r="D16" s="128"/>
      <c r="E16" s="208"/>
      <c r="F16" s="60"/>
      <c r="G16" s="224">
        <f>E16-F16</f>
        <v>0</v>
      </c>
      <c r="H16" s="225" t="str">
        <f>IF(F16=0,"-",G16/F16)</f>
        <v>-</v>
      </c>
      <c r="I16" s="199"/>
      <c r="J16" s="200"/>
      <c r="K16" s="201"/>
      <c r="L16" s="80"/>
      <c r="M16" s="60"/>
      <c r="N16" s="85"/>
      <c r="O16" s="58"/>
    </row>
    <row r="17" spans="1:15" ht="12.75">
      <c r="A17" s="48"/>
      <c r="B17" s="48"/>
      <c r="C17" s="182" t="s">
        <v>153</v>
      </c>
      <c r="D17" s="128"/>
      <c r="E17" s="73">
        <f>SUM(E15:E16)</f>
        <v>0</v>
      </c>
      <c r="F17" s="74">
        <f>SUM(F15:F16)</f>
        <v>0</v>
      </c>
      <c r="G17" s="220">
        <f>E17-F17</f>
        <v>0</v>
      </c>
      <c r="H17" s="221" t="str">
        <f>IF(F17=0,"-",G17/F17)</f>
        <v>-</v>
      </c>
      <c r="I17" s="215"/>
      <c r="J17" s="214"/>
      <c r="K17" s="214"/>
      <c r="L17" s="73">
        <f>SUM(L15:L16)</f>
        <v>0</v>
      </c>
      <c r="M17" s="74">
        <f>SUM(M15:M16)</f>
        <v>0</v>
      </c>
      <c r="N17" s="85"/>
      <c r="O17" s="58"/>
    </row>
    <row r="18" spans="5:15" s="68" customFormat="1" ht="11.25">
      <c r="E18" s="181"/>
      <c r="F18" s="174"/>
      <c r="G18" s="174"/>
      <c r="H18" s="178"/>
      <c r="K18" s="174"/>
      <c r="M18" s="174"/>
      <c r="N18" s="178"/>
      <c r="O18" s="178"/>
    </row>
    <row r="19" spans="5:15" ht="15">
      <c r="E19" s="56"/>
      <c r="F19" s="177"/>
      <c r="G19" s="175"/>
      <c r="H19" s="179"/>
      <c r="K19" s="177"/>
      <c r="M19" s="177"/>
      <c r="N19" s="84"/>
      <c r="O19" s="180"/>
    </row>
    <row r="20" spans="1:15" ht="18.75">
      <c r="A20" s="50" t="s">
        <v>146</v>
      </c>
      <c r="B20" s="48"/>
      <c r="C20" s="48"/>
      <c r="D20" s="128"/>
      <c r="E20" s="76"/>
      <c r="F20" s="177"/>
      <c r="G20" s="176"/>
      <c r="H20" s="120"/>
      <c r="I20" s="34"/>
      <c r="J20" s="57"/>
      <c r="K20" s="34"/>
      <c r="L20" s="56"/>
      <c r="M20" s="57"/>
      <c r="N20" s="84"/>
      <c r="O20" s="58"/>
    </row>
    <row r="21" spans="1:15" ht="15.75">
      <c r="A21" s="48"/>
      <c r="B21" s="219" t="s">
        <v>26</v>
      </c>
      <c r="C21" s="48"/>
      <c r="D21" s="128"/>
      <c r="E21" s="56"/>
      <c r="F21" s="57"/>
      <c r="G21" s="106"/>
      <c r="H21" s="120"/>
      <c r="I21" s="56"/>
      <c r="J21" s="57"/>
      <c r="K21" s="57"/>
      <c r="L21" s="56"/>
      <c r="M21" s="57"/>
      <c r="N21" s="87"/>
      <c r="O21" s="58"/>
    </row>
    <row r="22" spans="1:15" ht="15.75">
      <c r="A22" s="48"/>
      <c r="B22" s="53"/>
      <c r="C22" s="48" t="s">
        <v>27</v>
      </c>
      <c r="D22" s="128"/>
      <c r="E22" s="207"/>
      <c r="F22" s="81"/>
      <c r="G22" s="222">
        <f aca="true" t="shared" si="0" ref="G22:G27">E22-F22</f>
        <v>0</v>
      </c>
      <c r="H22" s="226" t="str">
        <f aca="true" t="shared" si="1" ref="H22:H27">IF(F22=0,"-",G22/F22)</f>
        <v>-</v>
      </c>
      <c r="I22" s="99"/>
      <c r="J22" s="91"/>
      <c r="K22" s="228">
        <f aca="true" t="shared" si="2" ref="K22:K27">I22-J22</f>
        <v>0</v>
      </c>
      <c r="L22" s="81"/>
      <c r="M22" s="81"/>
      <c r="N22" s="87"/>
      <c r="O22" s="58"/>
    </row>
    <row r="23" spans="1:15" ht="15.75">
      <c r="A23" s="48"/>
      <c r="B23" s="53"/>
      <c r="C23" s="48" t="s">
        <v>29</v>
      </c>
      <c r="D23" s="128"/>
      <c r="E23" s="207"/>
      <c r="F23" s="81"/>
      <c r="G23" s="222">
        <f t="shared" si="0"/>
        <v>0</v>
      </c>
      <c r="H23" s="226" t="str">
        <f t="shared" si="1"/>
        <v>-</v>
      </c>
      <c r="I23" s="99"/>
      <c r="J23" s="91"/>
      <c r="K23" s="228">
        <f t="shared" si="2"/>
        <v>0</v>
      </c>
      <c r="L23" s="81"/>
      <c r="M23" s="81"/>
      <c r="N23" s="87"/>
      <c r="O23" s="58"/>
    </row>
    <row r="24" spans="1:15" ht="15.75">
      <c r="A24" s="48"/>
      <c r="B24" s="53"/>
      <c r="C24" s="48" t="s">
        <v>30</v>
      </c>
      <c r="D24" s="128"/>
      <c r="E24" s="207"/>
      <c r="F24" s="81"/>
      <c r="G24" s="222">
        <f t="shared" si="0"/>
        <v>0</v>
      </c>
      <c r="H24" s="226" t="str">
        <f t="shared" si="1"/>
        <v>-</v>
      </c>
      <c r="I24" s="99"/>
      <c r="J24" s="91"/>
      <c r="K24" s="228">
        <f t="shared" si="2"/>
        <v>0</v>
      </c>
      <c r="L24" s="81"/>
      <c r="M24" s="81"/>
      <c r="N24" s="87"/>
      <c r="O24" s="58"/>
    </row>
    <row r="25" spans="1:15" ht="15.75">
      <c r="A25" s="48"/>
      <c r="B25" s="53"/>
      <c r="C25" s="48" t="s">
        <v>31</v>
      </c>
      <c r="D25" s="128"/>
      <c r="E25" s="207"/>
      <c r="F25" s="81"/>
      <c r="G25" s="222">
        <f t="shared" si="0"/>
        <v>0</v>
      </c>
      <c r="H25" s="226" t="str">
        <f t="shared" si="1"/>
        <v>-</v>
      </c>
      <c r="I25" s="99"/>
      <c r="J25" s="91"/>
      <c r="K25" s="228">
        <f t="shared" si="2"/>
        <v>0</v>
      </c>
      <c r="L25" s="81"/>
      <c r="M25" s="81"/>
      <c r="N25" s="87"/>
      <c r="O25" s="58"/>
    </row>
    <row r="26" spans="1:15" ht="15.75">
      <c r="A26" s="48"/>
      <c r="B26" s="53"/>
      <c r="C26" s="48" t="s">
        <v>32</v>
      </c>
      <c r="D26" s="128"/>
      <c r="E26" s="208"/>
      <c r="F26" s="60"/>
      <c r="G26" s="224">
        <f>E26-F26</f>
        <v>0</v>
      </c>
      <c r="H26" s="227" t="str">
        <f t="shared" si="1"/>
        <v>-</v>
      </c>
      <c r="I26" s="185"/>
      <c r="J26" s="186"/>
      <c r="K26" s="229">
        <f t="shared" si="2"/>
        <v>0</v>
      </c>
      <c r="L26" s="60"/>
      <c r="M26" s="60"/>
      <c r="N26" s="87"/>
      <c r="O26" s="58"/>
    </row>
    <row r="27" spans="1:15" ht="12.75">
      <c r="A27" s="48"/>
      <c r="B27" s="48"/>
      <c r="C27" s="48" t="s">
        <v>33</v>
      </c>
      <c r="D27" s="131" t="s">
        <v>47</v>
      </c>
      <c r="E27" s="230">
        <f>SUM(E22:E26)</f>
        <v>0</v>
      </c>
      <c r="F27" s="231">
        <f>SUM(F22:F26)</f>
        <v>0</v>
      </c>
      <c r="G27" s="220">
        <f t="shared" si="0"/>
        <v>0</v>
      </c>
      <c r="H27" s="226" t="str">
        <f t="shared" si="1"/>
        <v>-</v>
      </c>
      <c r="I27" s="232">
        <f>SUM(I22:I26)</f>
        <v>0</v>
      </c>
      <c r="J27" s="233">
        <f>SUM(J22:J26)</f>
        <v>0</v>
      </c>
      <c r="K27" s="234">
        <f t="shared" si="2"/>
        <v>0</v>
      </c>
      <c r="L27" s="235">
        <f>SUM(L22:L26)</f>
        <v>0</v>
      </c>
      <c r="M27" s="236">
        <f>SUM(M22:M26)</f>
        <v>0</v>
      </c>
      <c r="N27" s="85"/>
      <c r="O27" s="58"/>
    </row>
    <row r="28" spans="1:15" s="68" customFormat="1" ht="12.75">
      <c r="A28" s="64"/>
      <c r="B28" s="64"/>
      <c r="C28" s="64" t="s">
        <v>19</v>
      </c>
      <c r="D28" s="129"/>
      <c r="E28" s="71" t="str">
        <f>IF(E48=0,"-",E27/E48)</f>
        <v>-</v>
      </c>
      <c r="F28" s="72" t="str">
        <f>IF(F48=0,"-",F27/F48)</f>
        <v>-</v>
      </c>
      <c r="G28" s="106"/>
      <c r="H28" s="184"/>
      <c r="I28" s="71"/>
      <c r="J28" s="90"/>
      <c r="K28" s="72"/>
      <c r="L28" s="71" t="str">
        <f>IF(L48=0,"-",L27/L48)</f>
        <v>-</v>
      </c>
      <c r="M28" s="72" t="str">
        <f>IF(M48=0,"-",M27/M48)</f>
        <v>-</v>
      </c>
      <c r="N28" s="85"/>
      <c r="O28" s="67"/>
    </row>
    <row r="29" spans="1:15" s="68" customFormat="1" ht="15.75">
      <c r="A29" s="64"/>
      <c r="B29" s="219" t="s">
        <v>36</v>
      </c>
      <c r="C29" s="64"/>
      <c r="D29" s="129"/>
      <c r="E29" s="75"/>
      <c r="F29" s="77"/>
      <c r="G29" s="106"/>
      <c r="H29" s="184"/>
      <c r="I29" s="75"/>
      <c r="J29" s="77"/>
      <c r="K29" s="77"/>
      <c r="L29" s="56"/>
      <c r="M29" s="57"/>
      <c r="N29" s="87"/>
      <c r="O29" s="67"/>
    </row>
    <row r="30" spans="1:15" ht="12.75">
      <c r="A30" s="48"/>
      <c r="B30" s="48"/>
      <c r="C30" s="92" t="s">
        <v>37</v>
      </c>
      <c r="D30" s="128"/>
      <c r="E30" s="75"/>
      <c r="F30" s="77"/>
      <c r="G30" s="106"/>
      <c r="H30" s="184"/>
      <c r="I30" s="75"/>
      <c r="J30" s="77"/>
      <c r="K30" s="77"/>
      <c r="L30" s="56"/>
      <c r="M30" s="57"/>
      <c r="N30" s="85"/>
      <c r="O30" s="58"/>
    </row>
    <row r="31" spans="1:15" ht="12.75">
      <c r="A31" s="48"/>
      <c r="B31" s="48"/>
      <c r="C31" s="48" t="s">
        <v>38</v>
      </c>
      <c r="D31" s="128"/>
      <c r="E31" s="207"/>
      <c r="F31" s="81"/>
      <c r="G31" s="222">
        <f>E31-F31</f>
        <v>0</v>
      </c>
      <c r="H31" s="226" t="str">
        <f>IF(F31=0,"-",G31/F31)</f>
        <v>-</v>
      </c>
      <c r="I31" s="75"/>
      <c r="J31" s="77"/>
      <c r="K31" s="77"/>
      <c r="L31" s="59"/>
      <c r="M31" s="81"/>
      <c r="N31" s="85"/>
      <c r="O31" s="58"/>
    </row>
    <row r="32" spans="1:15" ht="12.75">
      <c r="A32" s="48"/>
      <c r="B32" s="48"/>
      <c r="C32" s="64" t="s">
        <v>19</v>
      </c>
      <c r="D32" s="129"/>
      <c r="E32" s="71" t="str">
        <f>IF(E48=0,"-",E31/E48)</f>
        <v>-</v>
      </c>
      <c r="F32" s="72" t="str">
        <f>IF(F48=0,"-",F31/F48)</f>
        <v>-</v>
      </c>
      <c r="G32" s="106"/>
      <c r="H32" s="184"/>
      <c r="I32" s="75"/>
      <c r="J32" s="77"/>
      <c r="K32" s="77"/>
      <c r="L32" s="71" t="str">
        <f>IF(L48=0,"-",L31/L48)</f>
        <v>-</v>
      </c>
      <c r="M32" s="72" t="str">
        <f>IF(M48=0,"-",M31/M48)</f>
        <v>-</v>
      </c>
      <c r="N32" s="85"/>
      <c r="O32" s="58"/>
    </row>
    <row r="33" spans="1:15" ht="12.75">
      <c r="A33" s="48"/>
      <c r="B33" s="48"/>
      <c r="C33" s="92" t="s">
        <v>39</v>
      </c>
      <c r="D33" s="237"/>
      <c r="E33" s="71"/>
      <c r="F33" s="72"/>
      <c r="G33" s="106"/>
      <c r="H33" s="184"/>
      <c r="I33" s="75"/>
      <c r="J33" s="77"/>
      <c r="K33" s="77"/>
      <c r="L33" s="71"/>
      <c r="M33" s="72"/>
      <c r="N33" s="85"/>
      <c r="O33" s="58"/>
    </row>
    <row r="34" spans="1:15" ht="12.75">
      <c r="A34" s="48"/>
      <c r="B34" s="48"/>
      <c r="C34" s="94" t="s">
        <v>40</v>
      </c>
      <c r="D34" s="128"/>
      <c r="E34" s="207"/>
      <c r="F34" s="81"/>
      <c r="G34" s="222">
        <f>E34-F34</f>
        <v>0</v>
      </c>
      <c r="H34" s="226" t="str">
        <f>IF(F34=0,"-",G34/F34)</f>
        <v>-</v>
      </c>
      <c r="I34" s="75"/>
      <c r="J34" s="77"/>
      <c r="K34" s="77"/>
      <c r="L34" s="59"/>
      <c r="M34" s="81"/>
      <c r="N34" s="85"/>
      <c r="O34" s="58"/>
    </row>
    <row r="35" spans="1:15" s="68" customFormat="1" ht="12.75">
      <c r="A35" s="64"/>
      <c r="B35" s="64"/>
      <c r="C35" s="64" t="s">
        <v>19</v>
      </c>
      <c r="D35" s="129"/>
      <c r="E35" s="71" t="str">
        <f>IF(E48=0,"-",E34/E48)</f>
        <v>-</v>
      </c>
      <c r="F35" s="72" t="str">
        <f>IF(F48=0,"-",F34/F48)</f>
        <v>-</v>
      </c>
      <c r="G35" s="106"/>
      <c r="H35" s="184"/>
      <c r="I35" s="75"/>
      <c r="J35" s="77"/>
      <c r="K35" s="77"/>
      <c r="L35" s="71" t="str">
        <f>IF(L48=0,"-",L34/L48)</f>
        <v>-</v>
      </c>
      <c r="M35" s="72" t="str">
        <f>IF(M48=0,"-",M34/M48)</f>
        <v>-</v>
      </c>
      <c r="N35" s="85"/>
      <c r="O35" s="67"/>
    </row>
    <row r="36" spans="1:15" ht="12.75">
      <c r="A36" s="48"/>
      <c r="B36" s="48"/>
      <c r="C36" s="48" t="s">
        <v>41</v>
      </c>
      <c r="D36" s="128"/>
      <c r="E36" s="207"/>
      <c r="F36" s="81"/>
      <c r="G36" s="222">
        <f>E36-F36</f>
        <v>0</v>
      </c>
      <c r="H36" s="226" t="str">
        <f>IF(F36=0,"-",G36/F36)</f>
        <v>-</v>
      </c>
      <c r="I36" s="75"/>
      <c r="J36" s="77"/>
      <c r="K36" s="77"/>
      <c r="L36" s="59"/>
      <c r="M36" s="81"/>
      <c r="N36" s="85"/>
      <c r="O36" s="58"/>
    </row>
    <row r="37" spans="1:15" s="68" customFormat="1" ht="12.75">
      <c r="A37" s="64"/>
      <c r="B37" s="64"/>
      <c r="C37" s="64" t="s">
        <v>19</v>
      </c>
      <c r="D37" s="129"/>
      <c r="E37" s="71" t="str">
        <f>IF(E48=0,"-",E36/E48)</f>
        <v>-</v>
      </c>
      <c r="F37" s="72" t="str">
        <f>IF(F48=0,"-",F36/F48)</f>
        <v>-</v>
      </c>
      <c r="G37" s="106"/>
      <c r="H37" s="184"/>
      <c r="I37" s="71"/>
      <c r="J37" s="72"/>
      <c r="K37" s="72"/>
      <c r="L37" s="71" t="str">
        <f>IF(L48=0,"-",L36/L48)</f>
        <v>-</v>
      </c>
      <c r="M37" s="72" t="str">
        <f>IF(M48=0,"-",M36/M48)</f>
        <v>-</v>
      </c>
      <c r="N37" s="85"/>
      <c r="O37" s="67"/>
    </row>
    <row r="38" spans="1:15" s="68" customFormat="1" ht="12.75">
      <c r="A38" s="64"/>
      <c r="B38" s="64"/>
      <c r="C38" s="48" t="s">
        <v>111</v>
      </c>
      <c r="D38" s="128"/>
      <c r="E38" s="207"/>
      <c r="F38" s="81"/>
      <c r="G38" s="222">
        <f>E38-F38</f>
        <v>0</v>
      </c>
      <c r="H38" s="226" t="str">
        <f>IF(F38=0,"-",G38/F38)</f>
        <v>-</v>
      </c>
      <c r="I38" s="99"/>
      <c r="J38" s="187"/>
      <c r="K38" s="238">
        <f>I38-J38</f>
        <v>0</v>
      </c>
      <c r="L38" s="59"/>
      <c r="M38" s="81"/>
      <c r="N38" s="85"/>
      <c r="O38" s="67"/>
    </row>
    <row r="39" spans="1:15" s="68" customFormat="1" ht="12.75">
      <c r="A39" s="64"/>
      <c r="B39" s="64"/>
      <c r="C39" s="64" t="s">
        <v>19</v>
      </c>
      <c r="D39" s="129"/>
      <c r="E39" s="71" t="str">
        <f>IF(E48=0,"-",E38/E48)</f>
        <v>-</v>
      </c>
      <c r="F39" s="72" t="str">
        <f>IF(F48=0,"-",F38/F48)</f>
        <v>-</v>
      </c>
      <c r="G39" s="106"/>
      <c r="H39" s="184"/>
      <c r="I39" s="71"/>
      <c r="J39" s="72"/>
      <c r="K39" s="72"/>
      <c r="L39" s="71" t="str">
        <f>IF(L48=0,"-",L38/L48)</f>
        <v>-</v>
      </c>
      <c r="M39" s="72" t="str">
        <f>IF(M48=0,"-",M38/M48)</f>
        <v>-</v>
      </c>
      <c r="N39" s="85"/>
      <c r="O39" s="67"/>
    </row>
    <row r="40" spans="1:15" s="68" customFormat="1" ht="12.75">
      <c r="A40" s="64"/>
      <c r="B40" s="64"/>
      <c r="C40" s="48" t="s">
        <v>42</v>
      </c>
      <c r="D40" s="128"/>
      <c r="E40" s="207"/>
      <c r="F40" s="81"/>
      <c r="G40" s="222">
        <f>E40-F40</f>
        <v>0</v>
      </c>
      <c r="H40" s="226" t="str">
        <f>IF(F40=0,"-",G40/F40)</f>
        <v>-</v>
      </c>
      <c r="I40" s="71"/>
      <c r="J40" s="72"/>
      <c r="K40" s="72"/>
      <c r="L40" s="59"/>
      <c r="M40" s="81"/>
      <c r="N40" s="85"/>
      <c r="O40" s="67"/>
    </row>
    <row r="41" spans="1:15" s="68" customFormat="1" ht="12.75">
      <c r="A41" s="64"/>
      <c r="B41" s="64"/>
      <c r="C41" s="64" t="s">
        <v>19</v>
      </c>
      <c r="D41" s="129"/>
      <c r="E41" s="71" t="str">
        <f>IF(E48=0,"-",E40/E48)</f>
        <v>-</v>
      </c>
      <c r="F41" s="72" t="str">
        <f>IF(F48=0,"-",F40/F48)</f>
        <v>-</v>
      </c>
      <c r="G41" s="106"/>
      <c r="H41" s="184"/>
      <c r="I41" s="71"/>
      <c r="J41" s="72"/>
      <c r="K41" s="72"/>
      <c r="L41" s="71" t="str">
        <f>IF(L48=0,"-",L40/L48)</f>
        <v>-</v>
      </c>
      <c r="M41" s="72" t="str">
        <f>IF(M48=0,"-",M40/M48)</f>
        <v>-</v>
      </c>
      <c r="N41" s="85"/>
      <c r="O41" s="67" t="s">
        <v>4</v>
      </c>
    </row>
    <row r="42" spans="1:15" s="68" customFormat="1" ht="18">
      <c r="A42" s="39"/>
      <c r="B42" s="64"/>
      <c r="C42" s="48" t="s">
        <v>44</v>
      </c>
      <c r="D42" s="129"/>
      <c r="E42" s="207"/>
      <c r="F42" s="81"/>
      <c r="G42" s="222">
        <f>E42-F42</f>
        <v>0</v>
      </c>
      <c r="H42" s="226" t="str">
        <f>IF(F42=0,"-",G42/F42)</f>
        <v>-</v>
      </c>
      <c r="I42" s="71"/>
      <c r="J42" s="72"/>
      <c r="K42" s="72"/>
      <c r="L42" s="59"/>
      <c r="M42" s="81"/>
      <c r="N42" s="85"/>
      <c r="O42" s="67"/>
    </row>
    <row r="43" spans="1:15" s="68" customFormat="1" ht="12.75">
      <c r="A43" s="64"/>
      <c r="B43" s="64"/>
      <c r="C43" s="64" t="s">
        <v>19</v>
      </c>
      <c r="D43" s="129"/>
      <c r="E43" s="71" t="str">
        <f>IF(E48=0,"-",E42/E48)</f>
        <v>-</v>
      </c>
      <c r="F43" s="72" t="str">
        <f>IF(F53=0,"-",F42/F53)</f>
        <v>-</v>
      </c>
      <c r="G43" s="106"/>
      <c r="H43" s="184" t="s">
        <v>4</v>
      </c>
      <c r="I43" s="71"/>
      <c r="J43" s="72"/>
      <c r="K43" s="72"/>
      <c r="L43" s="71" t="str">
        <f>IF(L48=0,"-",L42/L48)</f>
        <v>-</v>
      </c>
      <c r="M43" s="72" t="str">
        <f>IF(M53=0,"-",M42/M53)</f>
        <v>-</v>
      </c>
      <c r="N43" s="85"/>
      <c r="O43" s="67"/>
    </row>
    <row r="44" spans="1:15" s="68" customFormat="1" ht="12.75">
      <c r="A44" s="64"/>
      <c r="B44" s="64"/>
      <c r="C44" s="48" t="s">
        <v>43</v>
      </c>
      <c r="D44" s="129"/>
      <c r="E44" s="207"/>
      <c r="F44" s="81"/>
      <c r="G44" s="222">
        <f>E44-F44</f>
        <v>0</v>
      </c>
      <c r="H44" s="226" t="str">
        <f>IF(F44=0,"-",G44/F44)</f>
        <v>-</v>
      </c>
      <c r="I44" s="71"/>
      <c r="J44" s="72"/>
      <c r="K44" s="72"/>
      <c r="L44" s="59"/>
      <c r="M44" s="81"/>
      <c r="N44" s="85"/>
      <c r="O44" s="67"/>
    </row>
    <row r="45" spans="1:15" s="68" customFormat="1" ht="12.75">
      <c r="A45" s="64"/>
      <c r="B45" s="64"/>
      <c r="C45" s="64" t="s">
        <v>19</v>
      </c>
      <c r="D45" s="129"/>
      <c r="E45" s="71" t="str">
        <f>IF(E48=0,"-",E44/E48)</f>
        <v>-</v>
      </c>
      <c r="F45" s="72" t="str">
        <f>IF(F48=0,"-",F44/F48)</f>
        <v>-</v>
      </c>
      <c r="G45" s="106"/>
      <c r="H45" s="184" t="s">
        <v>4</v>
      </c>
      <c r="I45" s="71"/>
      <c r="J45" s="72"/>
      <c r="K45" s="72"/>
      <c r="L45" s="71" t="str">
        <f>IF(L48=0,"-",L44/L48)</f>
        <v>-</v>
      </c>
      <c r="M45" s="72" t="str">
        <f>IF(M48=0,"-",M44/M48)</f>
        <v>-</v>
      </c>
      <c r="N45" s="85"/>
      <c r="O45" s="67"/>
    </row>
    <row r="46" spans="1:15" ht="12.75">
      <c r="A46" s="48"/>
      <c r="C46" s="93" t="s">
        <v>45</v>
      </c>
      <c r="D46" s="131" t="s">
        <v>46</v>
      </c>
      <c r="E46" s="216">
        <f>E31+E34+E36+E38+E40+E42+E44</f>
        <v>0</v>
      </c>
      <c r="F46" s="104">
        <f>F31+F34+F36+F38+F40+F42+F44</f>
        <v>0</v>
      </c>
      <c r="G46" s="222">
        <f>E46-F46</f>
        <v>0</v>
      </c>
      <c r="H46" s="226" t="str">
        <f>IF(F46=0,"-",G46/F46)</f>
        <v>-</v>
      </c>
      <c r="I46" s="71"/>
      <c r="J46" s="72"/>
      <c r="K46" s="72"/>
      <c r="L46" s="239">
        <f>L31+L34+L36+L38+L40+L42+L44</f>
        <v>0</v>
      </c>
      <c r="M46" s="240">
        <f>M31+M34+M36+M38+M40+M42+M44</f>
        <v>0</v>
      </c>
      <c r="N46" s="85"/>
      <c r="O46" s="58"/>
    </row>
    <row r="47" spans="1:15" s="68" customFormat="1" ht="12.75">
      <c r="A47" s="64"/>
      <c r="B47" s="64"/>
      <c r="C47" s="64" t="s">
        <v>19</v>
      </c>
      <c r="E47" s="202" t="str">
        <f>IF(E48=0,"-",E46/E48)</f>
        <v>-</v>
      </c>
      <c r="F47" s="203" t="str">
        <f>IF(F48=0,"-",F46/F48)</f>
        <v>-</v>
      </c>
      <c r="G47" s="204"/>
      <c r="H47" s="205"/>
      <c r="I47" s="202"/>
      <c r="J47" s="203"/>
      <c r="K47" s="203"/>
      <c r="L47" s="202" t="str">
        <f>IF(L48=0,"-",L46/L48)</f>
        <v>-</v>
      </c>
      <c r="M47" s="206" t="str">
        <f>IF(M48=0,"-",M46/M48)</f>
        <v>-</v>
      </c>
      <c r="N47" s="85"/>
      <c r="O47" s="67"/>
    </row>
    <row r="48" spans="1:15" ht="15.75">
      <c r="A48" s="48"/>
      <c r="B48" s="219" t="s">
        <v>147</v>
      </c>
      <c r="C48" s="182" t="s">
        <v>48</v>
      </c>
      <c r="D48" s="132" t="s">
        <v>53</v>
      </c>
      <c r="E48" s="216">
        <f>E27+E46</f>
        <v>0</v>
      </c>
      <c r="F48" s="104">
        <f>F27+F46</f>
        <v>0</v>
      </c>
      <c r="G48" s="108">
        <f>E48-F48</f>
        <v>0</v>
      </c>
      <c r="H48" s="226" t="str">
        <f>IF(F48=0,"-",G48/F48)</f>
        <v>-</v>
      </c>
      <c r="I48" s="71"/>
      <c r="J48" s="72"/>
      <c r="K48" s="72"/>
      <c r="L48" s="216">
        <f>L27+L46</f>
        <v>0</v>
      </c>
      <c r="M48" s="104">
        <f>M27+M46</f>
        <v>0</v>
      </c>
      <c r="N48" s="85"/>
      <c r="O48" s="58"/>
    </row>
    <row r="49" spans="1:15" ht="12.75">
      <c r="A49" s="48"/>
      <c r="B49" s="48"/>
      <c r="C49" s="64" t="s">
        <v>19</v>
      </c>
      <c r="D49" s="129"/>
      <c r="E49" s="71" t="e">
        <f>E32+E35+E37+E39+E41+E43+E45+E28</f>
        <v>#VALUE!</v>
      </c>
      <c r="F49" s="72" t="e">
        <f>F32+F35+F37+F39+F41+F43+F45+F28</f>
        <v>#VALUE!</v>
      </c>
      <c r="G49" s="106"/>
      <c r="H49" s="184"/>
      <c r="I49" s="71"/>
      <c r="J49" s="72"/>
      <c r="K49" s="72"/>
      <c r="L49" s="71" t="e">
        <f>L32+L35+L37+L39+L41+L43+L45+L28</f>
        <v>#VALUE!</v>
      </c>
      <c r="M49" s="72" t="e">
        <f>M32+M35+M37+M39+M41+M43+M45+M28</f>
        <v>#VALUE!</v>
      </c>
      <c r="N49" s="85"/>
      <c r="O49" s="58"/>
    </row>
    <row r="50" spans="1:15" ht="15.75">
      <c r="A50" s="48"/>
      <c r="B50" s="53"/>
      <c r="C50" s="112"/>
      <c r="D50" s="128"/>
      <c r="E50" s="54"/>
      <c r="F50" s="55"/>
      <c r="G50" s="106"/>
      <c r="H50" s="184"/>
      <c r="I50" s="71"/>
      <c r="J50" s="72"/>
      <c r="K50" s="72"/>
      <c r="L50" s="54"/>
      <c r="M50" s="55"/>
      <c r="N50" s="87"/>
      <c r="O50" s="58"/>
    </row>
    <row r="51" spans="1:15" ht="12.75">
      <c r="A51" s="48"/>
      <c r="B51" s="48"/>
      <c r="C51" s="64" t="s">
        <v>112</v>
      </c>
      <c r="D51" s="129"/>
      <c r="E51" s="207">
        <v>0</v>
      </c>
      <c r="F51" s="81">
        <v>0</v>
      </c>
      <c r="G51" s="106">
        <f>E51-F51</f>
        <v>0</v>
      </c>
      <c r="H51" s="183" t="str">
        <f>IF(F51=0,"-",G51/F51)</f>
        <v>-</v>
      </c>
      <c r="I51" s="71"/>
      <c r="J51" s="72"/>
      <c r="K51" s="72"/>
      <c r="L51" s="59">
        <v>0</v>
      </c>
      <c r="M51" s="81">
        <v>0</v>
      </c>
      <c r="N51" s="84"/>
      <c r="O51" s="58"/>
    </row>
    <row r="52" spans="1:15" ht="12.75">
      <c r="A52" s="48"/>
      <c r="B52" s="48"/>
      <c r="C52" s="64"/>
      <c r="D52" s="129"/>
      <c r="E52" s="71"/>
      <c r="F52" s="72"/>
      <c r="G52" s="106"/>
      <c r="H52" s="184"/>
      <c r="I52" s="71"/>
      <c r="J52" s="72"/>
      <c r="K52" s="72"/>
      <c r="L52" s="71"/>
      <c r="M52" s="72"/>
      <c r="N52" s="85"/>
      <c r="O52" s="58"/>
    </row>
    <row r="53" spans="2:15" ht="12.75">
      <c r="B53" s="48"/>
      <c r="C53" s="64" t="s">
        <v>113</v>
      </c>
      <c r="D53" s="130"/>
      <c r="E53" s="73">
        <f>E48-E51</f>
        <v>0</v>
      </c>
      <c r="F53" s="74">
        <f>F48-F51</f>
        <v>0</v>
      </c>
      <c r="G53" s="220">
        <f>E53-F53</f>
        <v>0</v>
      </c>
      <c r="H53" s="241" t="str">
        <f>IF(F53=0,"-",G53/F53)</f>
        <v>-</v>
      </c>
      <c r="I53" s="71"/>
      <c r="J53" s="72"/>
      <c r="K53" s="72"/>
      <c r="L53" s="73">
        <f>L48-L51</f>
        <v>0</v>
      </c>
      <c r="M53" s="74">
        <f>M48-M51</f>
        <v>0</v>
      </c>
      <c r="N53" s="85"/>
      <c r="O53" s="58"/>
    </row>
    <row r="54" spans="2:15" ht="12.75">
      <c r="B54" s="48"/>
      <c r="C54" s="64"/>
      <c r="D54" s="130"/>
      <c r="E54" s="73"/>
      <c r="F54" s="74"/>
      <c r="G54" s="106"/>
      <c r="H54" s="183"/>
      <c r="I54" s="71"/>
      <c r="J54" s="72"/>
      <c r="K54" s="72"/>
      <c r="L54" s="73"/>
      <c r="M54" s="74"/>
      <c r="N54" s="85"/>
      <c r="O54" s="58"/>
    </row>
    <row r="55" spans="1:15" ht="19.5" thickBot="1">
      <c r="A55" s="50" t="s">
        <v>20</v>
      </c>
      <c r="B55" s="48"/>
      <c r="C55" s="64"/>
      <c r="D55" s="130"/>
      <c r="E55" s="110">
        <f>E17-E53</f>
        <v>0</v>
      </c>
      <c r="F55" s="137">
        <f>F17-F53</f>
        <v>0</v>
      </c>
      <c r="G55" s="242">
        <f>E55-F55</f>
        <v>0</v>
      </c>
      <c r="H55" s="243" t="str">
        <f>IF(F55=0,"-",G55/F55)</f>
        <v>-</v>
      </c>
      <c r="I55" s="192"/>
      <c r="J55" s="193"/>
      <c r="K55" s="193"/>
      <c r="L55" s="110">
        <f>L17-L53</f>
        <v>0</v>
      </c>
      <c r="M55" s="111">
        <f>M17-M53</f>
        <v>0</v>
      </c>
      <c r="N55" s="85"/>
      <c r="O55" s="58"/>
    </row>
    <row r="56" spans="1:15" ht="13.5" thickTop="1">
      <c r="A56" s="48"/>
      <c r="B56" s="48"/>
      <c r="C56" s="61"/>
      <c r="D56" s="128"/>
      <c r="E56" s="71"/>
      <c r="F56" s="72"/>
      <c r="G56" s="106"/>
      <c r="H56" s="184"/>
      <c r="I56" s="71"/>
      <c r="J56" s="72"/>
      <c r="K56" s="72"/>
      <c r="L56" s="71"/>
      <c r="M56" s="72"/>
      <c r="N56" s="85"/>
      <c r="O56" s="58"/>
    </row>
    <row r="57" spans="2:15" ht="22.5">
      <c r="B57" s="48"/>
      <c r="C57" s="103" t="s">
        <v>151</v>
      </c>
      <c r="D57" s="129"/>
      <c r="E57" s="244">
        <f>E17-E53</f>
        <v>0</v>
      </c>
      <c r="F57" s="74">
        <f>F17-F53</f>
        <v>0</v>
      </c>
      <c r="G57" s="244">
        <f>E57-F57</f>
        <v>0</v>
      </c>
      <c r="H57" s="245" t="str">
        <f>IF(F57=0,"-",G57/F57)</f>
        <v>-</v>
      </c>
      <c r="I57" s="71"/>
      <c r="J57" s="72"/>
      <c r="K57" s="72"/>
      <c r="L57" s="62">
        <f>L17-L53</f>
        <v>0</v>
      </c>
      <c r="M57" s="63">
        <f>M17-M53</f>
        <v>0</v>
      </c>
      <c r="N57" s="85"/>
      <c r="O57" s="58"/>
    </row>
    <row r="58" spans="1:15" ht="13.5" thickBot="1">
      <c r="A58" s="48"/>
      <c r="B58" s="48"/>
      <c r="C58" s="109" t="s">
        <v>114</v>
      </c>
      <c r="D58" s="128"/>
      <c r="E58" s="191">
        <f>E17</f>
        <v>0</v>
      </c>
      <c r="F58" s="197">
        <f>F17</f>
        <v>0</v>
      </c>
      <c r="G58" s="246">
        <f>E58-F58</f>
        <v>0</v>
      </c>
      <c r="H58" s="247" t="str">
        <f>IF(F58=0,"-",G58/F58)</f>
        <v>-</v>
      </c>
      <c r="I58" s="248">
        <f>I27+I38</f>
        <v>0</v>
      </c>
      <c r="J58" s="248">
        <f>J27+J38</f>
        <v>0</v>
      </c>
      <c r="K58" s="249">
        <f>I58-J58</f>
        <v>0</v>
      </c>
      <c r="L58" s="197">
        <f>L17</f>
        <v>0</v>
      </c>
      <c r="M58" s="197">
        <f>M17</f>
        <v>0</v>
      </c>
      <c r="N58" s="100"/>
      <c r="O58" s="58"/>
    </row>
    <row r="59" spans="1:15" ht="12.75">
      <c r="A59" s="48"/>
      <c r="B59" s="48"/>
      <c r="C59" s="48"/>
      <c r="D59" s="128"/>
      <c r="E59" s="262" t="str">
        <f>IF(E17-E58=0,"ok","non repayable")</f>
        <v>ok</v>
      </c>
      <c r="F59" s="263" t="str">
        <f>IF(F17-F58=0,"ok","non repayable")</f>
        <v>ok</v>
      </c>
      <c r="G59" s="194"/>
      <c r="H59" s="194"/>
      <c r="I59" s="72"/>
      <c r="J59" s="72"/>
      <c r="K59" s="72"/>
      <c r="L59" s="195" t="str">
        <f>IF(L17-L58=0,"ok","non repayable")</f>
        <v>ok</v>
      </c>
      <c r="M59" s="196" t="str">
        <f>IF(M17-M58=0,"ok","non repayable")</f>
        <v>ok</v>
      </c>
      <c r="N59" s="38"/>
      <c r="O59" s="212"/>
    </row>
    <row r="60" spans="1:17" ht="12.75">
      <c r="A60" s="64"/>
      <c r="B60" s="64"/>
      <c r="C60" s="64" t="s">
        <v>17</v>
      </c>
      <c r="D60" s="128"/>
      <c r="E60" s="71" t="e">
        <f>E17/E$79</f>
        <v>#DIV/0!</v>
      </c>
      <c r="F60" s="72" t="e">
        <f>F17/F$79</f>
        <v>#DIV/0!</v>
      </c>
      <c r="G60" s="107"/>
      <c r="H60" s="119"/>
      <c r="I60" s="65"/>
      <c r="J60" s="66"/>
      <c r="K60" s="66"/>
      <c r="L60" s="71" t="e">
        <f>L17/L$79</f>
        <v>#DIV/0!</v>
      </c>
      <c r="M60" s="72" t="e">
        <f>M17/M$79</f>
        <v>#DIV/0!</v>
      </c>
      <c r="N60" s="85"/>
      <c r="O60" s="67"/>
      <c r="P60" s="68"/>
      <c r="Q60" s="68"/>
    </row>
    <row r="61" spans="1:17" ht="18">
      <c r="A61" s="39" t="s">
        <v>161</v>
      </c>
      <c r="B61" s="64"/>
      <c r="C61" s="64"/>
      <c r="D61" s="128"/>
      <c r="E61" s="71"/>
      <c r="F61" s="72"/>
      <c r="G61" s="107"/>
      <c r="H61" s="119"/>
      <c r="I61" s="65"/>
      <c r="J61" s="66"/>
      <c r="K61" s="66"/>
      <c r="L61" s="71"/>
      <c r="M61" s="72"/>
      <c r="N61" s="85"/>
      <c r="O61" s="67"/>
      <c r="P61" s="68"/>
      <c r="Q61" s="68"/>
    </row>
    <row r="62" spans="1:17" ht="15.75">
      <c r="A62" s="64"/>
      <c r="B62" s="219" t="s">
        <v>152</v>
      </c>
      <c r="C62" s="64"/>
      <c r="D62" s="128"/>
      <c r="E62" s="71"/>
      <c r="F62" s="72"/>
      <c r="G62" s="107"/>
      <c r="H62" s="119"/>
      <c r="I62" s="65"/>
      <c r="J62" s="66"/>
      <c r="K62" s="66"/>
      <c r="L62" s="71"/>
      <c r="M62" s="72"/>
      <c r="N62" s="85"/>
      <c r="O62" s="67"/>
      <c r="P62" s="68"/>
      <c r="Q62" s="68"/>
    </row>
    <row r="63" spans="1:17" ht="12.75">
      <c r="A63" s="64"/>
      <c r="B63" s="64"/>
      <c r="C63" s="48" t="s">
        <v>54</v>
      </c>
      <c r="D63" s="128"/>
      <c r="E63" s="207"/>
      <c r="F63" s="81"/>
      <c r="G63" s="259">
        <f>E63-F63</f>
        <v>0</v>
      </c>
      <c r="H63" s="223" t="str">
        <f>IF(F63=0,"-",G63/F63)</f>
        <v>-</v>
      </c>
      <c r="I63" s="54"/>
      <c r="J63" s="57"/>
      <c r="K63" s="260"/>
      <c r="L63" s="59"/>
      <c r="M63" s="261"/>
      <c r="N63" s="85"/>
      <c r="O63" s="67"/>
      <c r="P63" s="68"/>
      <c r="Q63" s="68"/>
    </row>
    <row r="64" spans="1:17" ht="12.75">
      <c r="A64" s="64"/>
      <c r="B64" s="64"/>
      <c r="C64" s="48"/>
      <c r="D64" s="128"/>
      <c r="E64" s="207"/>
      <c r="F64" s="81"/>
      <c r="G64" s="259"/>
      <c r="H64" s="223"/>
      <c r="I64" s="54"/>
      <c r="J64" s="57"/>
      <c r="K64" s="260"/>
      <c r="L64" s="59"/>
      <c r="M64" s="81"/>
      <c r="N64" s="85"/>
      <c r="O64" s="67"/>
      <c r="P64" s="68"/>
      <c r="Q64" s="68"/>
    </row>
    <row r="65" spans="1:17" ht="12.75">
      <c r="A65" s="64"/>
      <c r="B65" s="64"/>
      <c r="C65" s="48"/>
      <c r="D65" s="128"/>
      <c r="E65" s="208"/>
      <c r="F65" s="60"/>
      <c r="G65" s="224">
        <f>E65-F65</f>
        <v>0</v>
      </c>
      <c r="H65" s="225" t="str">
        <f>IF(F65=0,"-",G65/F65)</f>
        <v>-</v>
      </c>
      <c r="I65" s="199"/>
      <c r="J65" s="200"/>
      <c r="K65" s="201"/>
      <c r="L65" s="80"/>
      <c r="M65" s="60"/>
      <c r="N65" s="85"/>
      <c r="O65" s="67"/>
      <c r="P65" s="68"/>
      <c r="Q65" s="68"/>
    </row>
    <row r="66" spans="1:17" ht="12.75">
      <c r="A66" s="64"/>
      <c r="B66" s="64"/>
      <c r="C66" s="182" t="s">
        <v>154</v>
      </c>
      <c r="D66" s="128"/>
      <c r="E66" s="216">
        <f>SUM(E63:E65)</f>
        <v>0</v>
      </c>
      <c r="F66" s="104">
        <f>SUM(F63:F65)</f>
        <v>0</v>
      </c>
      <c r="G66" s="220">
        <f>E66-F66</f>
        <v>0</v>
      </c>
      <c r="H66" s="221" t="str">
        <f>IF(F66=0,"-",G66/F66)</f>
        <v>-</v>
      </c>
      <c r="I66" s="256"/>
      <c r="J66" s="257"/>
      <c r="K66" s="258"/>
      <c r="L66" s="216">
        <f>SUM(L63:L65)</f>
        <v>0</v>
      </c>
      <c r="M66" s="104">
        <f>SUM(M63:M65)</f>
        <v>0</v>
      </c>
      <c r="N66" s="85"/>
      <c r="O66" s="67"/>
      <c r="P66" s="68"/>
      <c r="Q66" s="68"/>
    </row>
    <row r="67" spans="1:17" ht="12.75">
      <c r="A67" s="64"/>
      <c r="B67" s="64"/>
      <c r="C67" s="64" t="s">
        <v>17</v>
      </c>
      <c r="D67" s="128"/>
      <c r="E67" s="71" t="e">
        <f>E66/E79</f>
        <v>#DIV/0!</v>
      </c>
      <c r="F67" s="72" t="e">
        <f>F66/F79</f>
        <v>#DIV/0!</v>
      </c>
      <c r="G67" s="220"/>
      <c r="H67" s="221"/>
      <c r="I67" s="256"/>
      <c r="J67" s="257"/>
      <c r="K67" s="258"/>
      <c r="L67" s="71" t="e">
        <f>L66/L79</f>
        <v>#DIV/0!</v>
      </c>
      <c r="M67" s="72" t="e">
        <f>M66/M79</f>
        <v>#DIV/0!</v>
      </c>
      <c r="N67" s="85"/>
      <c r="O67" s="67"/>
      <c r="P67" s="68"/>
      <c r="Q67" s="68"/>
    </row>
    <row r="68" spans="1:17" ht="12.75">
      <c r="A68" s="64"/>
      <c r="B68" s="64"/>
      <c r="C68" s="64"/>
      <c r="D68" s="128"/>
      <c r="E68" s="65"/>
      <c r="F68" s="66"/>
      <c r="G68" s="107"/>
      <c r="H68" s="119"/>
      <c r="I68" s="65"/>
      <c r="J68" s="66"/>
      <c r="K68" s="66"/>
      <c r="L68" s="65"/>
      <c r="M68" s="66"/>
      <c r="N68" s="85"/>
      <c r="O68" s="67"/>
      <c r="P68" s="68"/>
      <c r="Q68" s="68"/>
    </row>
    <row r="69" spans="1:15" ht="15" customHeight="1">
      <c r="A69" s="48"/>
      <c r="B69" s="219" t="s">
        <v>24</v>
      </c>
      <c r="D69" s="128"/>
      <c r="E69" s="69"/>
      <c r="F69" s="70"/>
      <c r="G69" s="106"/>
      <c r="H69" s="120"/>
      <c r="I69" s="69"/>
      <c r="J69" s="70"/>
      <c r="K69" s="70"/>
      <c r="L69" s="69"/>
      <c r="M69" s="70"/>
      <c r="N69" s="87"/>
      <c r="O69" s="58"/>
    </row>
    <row r="70" spans="1:15" ht="15.75">
      <c r="A70" s="48"/>
      <c r="B70" s="53"/>
      <c r="C70" s="48" t="s">
        <v>55</v>
      </c>
      <c r="D70" s="128"/>
      <c r="E70" s="207"/>
      <c r="F70" s="81"/>
      <c r="G70" s="222">
        <f>E70-F70</f>
        <v>0</v>
      </c>
      <c r="H70" s="226" t="str">
        <f aca="true" t="shared" si="3" ref="H70:H76">IF(F70=0,"-",G70/F70)</f>
        <v>-</v>
      </c>
      <c r="I70" s="69"/>
      <c r="J70" s="70"/>
      <c r="K70" s="70"/>
      <c r="L70" s="209"/>
      <c r="M70" s="81"/>
      <c r="N70" s="87"/>
      <c r="O70" s="58"/>
    </row>
    <row r="71" spans="1:15" ht="15.75">
      <c r="A71" s="48"/>
      <c r="B71" s="53"/>
      <c r="C71" s="48" t="s">
        <v>59</v>
      </c>
      <c r="D71" s="128"/>
      <c r="E71" s="207"/>
      <c r="F71" s="81"/>
      <c r="G71" s="222">
        <f>E71-F71</f>
        <v>0</v>
      </c>
      <c r="H71" s="226" t="str">
        <f t="shared" si="3"/>
        <v>-</v>
      </c>
      <c r="I71" s="69"/>
      <c r="J71" s="70"/>
      <c r="K71" s="70"/>
      <c r="L71" s="209"/>
      <c r="M71" s="81"/>
      <c r="N71" s="87"/>
      <c r="O71" s="58"/>
    </row>
    <row r="72" spans="1:15" ht="15.75">
      <c r="A72" s="48"/>
      <c r="B72" s="53"/>
      <c r="C72" s="48" t="s">
        <v>56</v>
      </c>
      <c r="D72" s="128"/>
      <c r="E72" s="207"/>
      <c r="F72" s="81"/>
      <c r="G72" s="222">
        <f>E72-F72</f>
        <v>0</v>
      </c>
      <c r="H72" s="226" t="str">
        <f t="shared" si="3"/>
        <v>-</v>
      </c>
      <c r="I72" s="69"/>
      <c r="J72" s="70"/>
      <c r="K72" s="70"/>
      <c r="L72" s="209"/>
      <c r="M72" s="81"/>
      <c r="N72" s="87"/>
      <c r="O72" s="58"/>
    </row>
    <row r="73" spans="1:15" ht="12.75">
      <c r="A73" s="48"/>
      <c r="B73" s="48"/>
      <c r="C73" s="48" t="s">
        <v>57</v>
      </c>
      <c r="D73" s="128"/>
      <c r="E73" s="207"/>
      <c r="F73" s="81"/>
      <c r="G73" s="222">
        <f>E73-F73</f>
        <v>0</v>
      </c>
      <c r="H73" s="226" t="str">
        <f t="shared" si="3"/>
        <v>-</v>
      </c>
      <c r="I73" s="69"/>
      <c r="J73" s="70"/>
      <c r="K73" s="70"/>
      <c r="L73" s="209"/>
      <c r="M73" s="81"/>
      <c r="N73" s="85"/>
      <c r="O73" s="58"/>
    </row>
    <row r="74" spans="1:15" ht="12.75">
      <c r="A74" s="48"/>
      <c r="B74" s="48"/>
      <c r="C74" s="133"/>
      <c r="D74" s="128"/>
      <c r="E74" s="207"/>
      <c r="F74" s="81"/>
      <c r="G74" s="106"/>
      <c r="H74" s="183" t="str">
        <f t="shared" si="3"/>
        <v>-</v>
      </c>
      <c r="I74" s="69"/>
      <c r="J74" s="70"/>
      <c r="K74" s="70"/>
      <c r="L74" s="209"/>
      <c r="M74" s="81"/>
      <c r="N74" s="85"/>
      <c r="O74" s="58"/>
    </row>
    <row r="75" spans="1:15" ht="12.75">
      <c r="A75" s="48"/>
      <c r="B75" s="48"/>
      <c r="C75" s="48" t="s">
        <v>58</v>
      </c>
      <c r="D75" s="128"/>
      <c r="E75" s="208"/>
      <c r="F75" s="60"/>
      <c r="G75" s="224">
        <f>E75-F75</f>
        <v>0</v>
      </c>
      <c r="H75" s="227" t="str">
        <f t="shared" si="3"/>
        <v>-</v>
      </c>
      <c r="I75" s="188"/>
      <c r="J75" s="189"/>
      <c r="K75" s="189"/>
      <c r="L75" s="210"/>
      <c r="M75" s="60"/>
      <c r="N75" s="88"/>
      <c r="O75" s="58"/>
    </row>
    <row r="76" spans="1:15" ht="12.75">
      <c r="A76" s="48"/>
      <c r="B76" s="48"/>
      <c r="C76" s="182" t="s">
        <v>25</v>
      </c>
      <c r="D76" s="128"/>
      <c r="E76" s="73">
        <f>SUM(E70:E75)</f>
        <v>0</v>
      </c>
      <c r="F76" s="74">
        <f>SUM(F70:F75)</f>
        <v>0</v>
      </c>
      <c r="G76" s="198">
        <f>E76-F76</f>
        <v>0</v>
      </c>
      <c r="H76" s="241" t="str">
        <f t="shared" si="3"/>
        <v>-</v>
      </c>
      <c r="I76" s="73"/>
      <c r="J76" s="74"/>
      <c r="K76" s="74"/>
      <c r="L76" s="73">
        <f>SUM(L70:L75)</f>
        <v>0</v>
      </c>
      <c r="M76" s="74">
        <f>SUM(M70:M75)</f>
        <v>0</v>
      </c>
      <c r="N76" s="85"/>
      <c r="O76" s="58"/>
    </row>
    <row r="77" spans="1:17" ht="12.75">
      <c r="A77" s="64"/>
      <c r="B77" s="64"/>
      <c r="C77" s="64" t="s">
        <v>17</v>
      </c>
      <c r="D77" s="129"/>
      <c r="E77" s="71" t="e">
        <f>E76/E$79</f>
        <v>#DIV/0!</v>
      </c>
      <c r="F77" s="72" t="e">
        <f>F76/F$79</f>
        <v>#DIV/0!</v>
      </c>
      <c r="G77" s="107"/>
      <c r="H77" s="119"/>
      <c r="I77" s="65"/>
      <c r="J77" s="66"/>
      <c r="K77" s="66"/>
      <c r="L77" s="71" t="e">
        <f>L76/L$79</f>
        <v>#DIV/0!</v>
      </c>
      <c r="M77" s="72" t="e">
        <f>M76/M$79</f>
        <v>#DIV/0!</v>
      </c>
      <c r="N77" s="85"/>
      <c r="O77" s="67"/>
      <c r="P77" s="68"/>
      <c r="Q77" s="68"/>
    </row>
    <row r="78" spans="1:17" ht="12.75">
      <c r="A78" s="64"/>
      <c r="B78" s="64"/>
      <c r="C78" s="64"/>
      <c r="D78" s="129"/>
      <c r="E78" s="65"/>
      <c r="F78" s="66"/>
      <c r="G78" s="107"/>
      <c r="H78" s="119"/>
      <c r="I78" s="65"/>
      <c r="J78" s="66"/>
      <c r="K78" s="66"/>
      <c r="L78" s="65"/>
      <c r="M78" s="66"/>
      <c r="N78" s="85"/>
      <c r="O78" s="67"/>
      <c r="P78" s="68"/>
      <c r="Q78" s="68"/>
    </row>
    <row r="79" spans="1:15" ht="19.5" thickBot="1">
      <c r="A79" s="50" t="s">
        <v>18</v>
      </c>
      <c r="B79" s="53"/>
      <c r="C79" s="48"/>
      <c r="D79" s="128"/>
      <c r="E79" s="191">
        <f>E17+E66+E76</f>
        <v>0</v>
      </c>
      <c r="F79" s="191">
        <f>F17+F66+F76</f>
        <v>0</v>
      </c>
      <c r="G79" s="250">
        <f>E79-F79</f>
        <v>0</v>
      </c>
      <c r="H79" s="251" t="str">
        <f>IF(F79=0,"-",G79/F79)</f>
        <v>-</v>
      </c>
      <c r="I79" s="191"/>
      <c r="J79" s="197"/>
      <c r="K79" s="197"/>
      <c r="L79" s="191">
        <f>L17+L66+L76</f>
        <v>0</v>
      </c>
      <c r="M79" s="191">
        <f>M17+M66+M76</f>
        <v>0</v>
      </c>
      <c r="N79" s="85"/>
      <c r="O79" s="78"/>
    </row>
    <row r="80" spans="1:15" ht="15.75">
      <c r="A80" s="48"/>
      <c r="B80" s="53"/>
      <c r="C80" s="48"/>
      <c r="D80" s="128"/>
      <c r="E80" s="252" t="e">
        <f>E60+E67+E77</f>
        <v>#DIV/0!</v>
      </c>
      <c r="F80" s="252" t="e">
        <f>F60+F67+F77</f>
        <v>#DIV/0!</v>
      </c>
      <c r="G80" s="129"/>
      <c r="H80" s="129"/>
      <c r="I80" s="129"/>
      <c r="J80" s="129"/>
      <c r="K80" s="129"/>
      <c r="L80" s="252" t="e">
        <f>L60+L67+L77</f>
        <v>#DIV/0!</v>
      </c>
      <c r="M80" s="252" t="e">
        <f>M60+M67+M77</f>
        <v>#DIV/0!</v>
      </c>
      <c r="N80" s="129"/>
      <c r="O80" s="129"/>
    </row>
    <row r="81" spans="1:15" ht="12.75">
      <c r="A81" s="48"/>
      <c r="B81" s="48"/>
      <c r="C81" s="64" t="s">
        <v>28</v>
      </c>
      <c r="D81" s="129"/>
      <c r="E81" s="252" t="e">
        <f>E79/F79</f>
        <v>#DIV/0!</v>
      </c>
      <c r="F81" s="82"/>
      <c r="G81" s="129"/>
      <c r="H81" s="129"/>
      <c r="I81" s="129"/>
      <c r="J81" s="129"/>
      <c r="K81" s="129"/>
      <c r="N81" s="129"/>
      <c r="O81" s="129"/>
    </row>
    <row r="82" spans="1:15" ht="12.75">
      <c r="A82" s="48"/>
      <c r="B82" s="48"/>
      <c r="C82" s="134"/>
      <c r="D82" s="129"/>
      <c r="E82" s="129"/>
      <c r="F82" s="129"/>
      <c r="G82" s="129"/>
      <c r="H82" s="129"/>
      <c r="I82" s="129"/>
      <c r="J82" s="129"/>
      <c r="K82" s="129"/>
      <c r="L82" s="129"/>
      <c r="M82" s="129"/>
      <c r="N82" s="129"/>
      <c r="O82" s="129"/>
    </row>
    <row r="83" spans="3:16" ht="12.75">
      <c r="C83" s="134"/>
      <c r="E83" s="129"/>
      <c r="F83" s="129"/>
      <c r="G83" s="129"/>
      <c r="H83" s="129"/>
      <c r="I83" s="129"/>
      <c r="J83" s="129"/>
      <c r="K83" s="129"/>
      <c r="L83" s="129"/>
      <c r="M83" s="129"/>
      <c r="N83" s="129"/>
      <c r="O83" s="129"/>
      <c r="P83" s="56"/>
    </row>
    <row r="84" spans="1:15" ht="12.75">
      <c r="A84" s="48"/>
      <c r="B84" s="48"/>
      <c r="C84" s="134"/>
      <c r="D84" s="129"/>
      <c r="E84" s="129"/>
      <c r="F84" s="129"/>
      <c r="G84" s="129"/>
      <c r="H84" s="129"/>
      <c r="I84" s="129"/>
      <c r="J84" s="129"/>
      <c r="K84" s="129"/>
      <c r="L84" s="129"/>
      <c r="M84" s="129"/>
      <c r="N84" s="129"/>
      <c r="O84" s="129"/>
    </row>
    <row r="85" spans="2:14" ht="25.5" customHeight="1">
      <c r="B85" s="113"/>
      <c r="C85" s="271"/>
      <c r="D85" s="271"/>
      <c r="E85" s="271"/>
      <c r="F85" s="271"/>
      <c r="N85" s="129"/>
    </row>
    <row r="86" spans="3:6" ht="15">
      <c r="C86" s="135"/>
      <c r="D86" s="136"/>
      <c r="E86" s="32"/>
      <c r="F86" s="32"/>
    </row>
  </sheetData>
  <sheetProtection selectLockedCells="1"/>
  <mergeCells count="3">
    <mergeCell ref="L9:M9"/>
    <mergeCell ref="C85:F85"/>
    <mergeCell ref="E9:K9"/>
  </mergeCells>
  <printOptions/>
  <pageMargins left="0.31496062992125984" right="0.31496062992125984" top="0.35433070866141736" bottom="0.15748031496062992" header="0.31496062992125984" footer="0.11811023622047245"/>
  <pageSetup fitToHeight="1" fitToWidth="1"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CoREs financial reporting template 29-06-2015</dc:title>
  <dc:subject/>
  <dc:creator/>
  <cp:keywords/>
  <dc:description/>
  <cp:lastModifiedBy/>
  <dcterms:created xsi:type="dcterms:W3CDTF">2016-12-18T22:52:26Z</dcterms:created>
  <dcterms:modified xsi:type="dcterms:W3CDTF">2016-12-18T22:53:15Z</dcterms:modified>
  <cp:category/>
  <cp:version/>
  <cp:contentType/>
  <cp:contentStatus/>
</cp:coreProperties>
</file>